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3395" windowHeight="4170"/>
  </bookViews>
  <sheets>
    <sheet name="Sadje sveže" sheetId="1" r:id="rId1"/>
    <sheet name="Kmetijski pridelki" sheetId="2" r:id="rId2"/>
    <sheet name="Zelenjava sveža" sheetId="3" r:id="rId3"/>
    <sheet name="Ekološka zelenjava in sadje" sheetId="4" r:id="rId4"/>
  </sheets>
  <calcPr calcId="145621"/>
</workbook>
</file>

<file path=xl/calcChain.xml><?xml version="1.0" encoding="utf-8"?>
<calcChain xmlns="http://schemas.openxmlformats.org/spreadsheetml/2006/main">
  <c r="I19" i="4" l="1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18" i="4"/>
  <c r="I21" i="3"/>
  <c r="I22" i="3"/>
  <c r="I25" i="3"/>
  <c r="I26" i="3"/>
  <c r="I29" i="3"/>
  <c r="I30" i="3"/>
  <c r="I33" i="3"/>
  <c r="I34" i="3"/>
  <c r="I37" i="3"/>
  <c r="I38" i="3"/>
  <c r="G19" i="3"/>
  <c r="I19" i="3" s="1"/>
  <c r="G20" i="3"/>
  <c r="I20" i="3" s="1"/>
  <c r="G21" i="3"/>
  <c r="G22" i="3"/>
  <c r="G23" i="3"/>
  <c r="I23" i="3" s="1"/>
  <c r="G24" i="3"/>
  <c r="I24" i="3" s="1"/>
  <c r="G25" i="3"/>
  <c r="G26" i="3"/>
  <c r="G27" i="3"/>
  <c r="I27" i="3" s="1"/>
  <c r="G28" i="3"/>
  <c r="I28" i="3" s="1"/>
  <c r="G29" i="3"/>
  <c r="G30" i="3"/>
  <c r="G31" i="3"/>
  <c r="I31" i="3" s="1"/>
  <c r="G32" i="3"/>
  <c r="I32" i="3" s="1"/>
  <c r="G33" i="3"/>
  <c r="G34" i="3"/>
  <c r="G35" i="3"/>
  <c r="I35" i="3" s="1"/>
  <c r="G36" i="3"/>
  <c r="I36" i="3" s="1"/>
  <c r="G37" i="3"/>
  <c r="G38" i="3"/>
  <c r="G39" i="3"/>
  <c r="I39" i="3" s="1"/>
  <c r="G40" i="3"/>
  <c r="I40" i="3" s="1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18" i="3"/>
  <c r="G18" i="3"/>
  <c r="I18" i="3" s="1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18" i="2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8" i="1"/>
  <c r="I18" i="1" s="1"/>
  <c r="G18" i="2"/>
  <c r="I18" i="2" s="1"/>
  <c r="I22" i="2"/>
  <c r="I32" i="2"/>
  <c r="G19" i="2"/>
  <c r="I19" i="2" s="1"/>
  <c r="G20" i="2"/>
  <c r="I20" i="2" s="1"/>
  <c r="G21" i="2"/>
  <c r="I21" i="2" s="1"/>
  <c r="G22" i="2"/>
  <c r="G23" i="2"/>
  <c r="I23" i="2" s="1"/>
  <c r="G24" i="2"/>
  <c r="I24" i="2" s="1"/>
  <c r="G25" i="2"/>
  <c r="I25" i="2" s="1"/>
  <c r="G26" i="2"/>
  <c r="I26" i="2" s="1"/>
  <c r="G27" i="2"/>
  <c r="I27" i="2" s="1"/>
  <c r="G28" i="2"/>
  <c r="I28" i="2" s="1"/>
  <c r="G29" i="2"/>
  <c r="I29" i="2" s="1"/>
  <c r="G30" i="2"/>
  <c r="I30" i="2" s="1"/>
  <c r="G31" i="2"/>
  <c r="I31" i="2" s="1"/>
  <c r="G32" i="2"/>
  <c r="G33" i="2"/>
  <c r="I33" i="2" s="1"/>
  <c r="G34" i="2"/>
  <c r="I34" i="2" s="1"/>
  <c r="G35" i="2"/>
  <c r="I35" i="2" s="1"/>
  <c r="I18" i="4" l="1"/>
  <c r="I34" i="4" s="1"/>
  <c r="H34" i="4"/>
  <c r="I41" i="3"/>
  <c r="H41" i="3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H41" i="1"/>
  <c r="I41" i="1" l="1"/>
  <c r="I36" i="2"/>
  <c r="H36" i="2"/>
</calcChain>
</file>

<file path=xl/sharedStrings.xml><?xml version="1.0" encoding="utf-8"?>
<sst xmlns="http://schemas.openxmlformats.org/spreadsheetml/2006/main" count="293" uniqueCount="119">
  <si>
    <t>PONUDNIK</t>
  </si>
  <si>
    <t>PREDRAČUN</t>
  </si>
  <si>
    <t>NAROČNIK</t>
  </si>
  <si>
    <t>DU ŠMARJE PRI JELŠAH</t>
  </si>
  <si>
    <t>Datum:</t>
  </si>
  <si>
    <t>Rakeževa ulica 8</t>
  </si>
  <si>
    <t>3240 Šmarje pri Jelšah</t>
  </si>
  <si>
    <t>ŽIVILA IN MATERIAL ZA PREHRANO</t>
  </si>
  <si>
    <t>Sklop 2: Sadje (sveže)</t>
  </si>
  <si>
    <t>Podatki o povpraševanju</t>
  </si>
  <si>
    <t>PODATKI, KI JIH IZPOLNI PONUDNIK</t>
  </si>
  <si>
    <t>Zap.</t>
  </si>
  <si>
    <t>Mer.</t>
  </si>
  <si>
    <t>Cena za</t>
  </si>
  <si>
    <t>Skupna vrednost</t>
  </si>
  <si>
    <t>Navesti ime proizvajalca</t>
  </si>
  <si>
    <t>Komercialni naziv blaga</t>
  </si>
  <si>
    <t>Število znakov
kakovosti živila</t>
  </si>
  <si>
    <t>št.</t>
  </si>
  <si>
    <t xml:space="preserve">Vrsta blaga </t>
  </si>
  <si>
    <t>enota</t>
  </si>
  <si>
    <t>količina</t>
  </si>
  <si>
    <t xml:space="preserve"> prodajno enoto 
brez DDV</t>
  </si>
  <si>
    <t>% DDV</t>
  </si>
  <si>
    <t xml:space="preserve"> prodajno enoto 
z DDV</t>
  </si>
  <si>
    <t>brez DDV</t>
  </si>
  <si>
    <t>z DDV</t>
  </si>
  <si>
    <t xml:space="preserve">Banane </t>
  </si>
  <si>
    <t>kg</t>
  </si>
  <si>
    <t xml:space="preserve">Borovnice </t>
  </si>
  <si>
    <t>Breskve</t>
  </si>
  <si>
    <t>Fige suhe</t>
  </si>
  <si>
    <t xml:space="preserve">Češnje </t>
  </si>
  <si>
    <t xml:space="preserve">Grenivke </t>
  </si>
  <si>
    <t xml:space="preserve">Grozdje belo, rdeče </t>
  </si>
  <si>
    <t xml:space="preserve">Hruške </t>
  </si>
  <si>
    <t>Jabolka I.kakovostni razred,A klasa</t>
  </si>
  <si>
    <t>Jagode</t>
  </si>
  <si>
    <t xml:space="preserve">Kivi </t>
  </si>
  <si>
    <t xml:space="preserve">Limone </t>
  </si>
  <si>
    <t>Lubenice</t>
  </si>
  <si>
    <t>Mandarine ali klementine</t>
  </si>
  <si>
    <t>Marelice</t>
  </si>
  <si>
    <t>Melone dinje</t>
  </si>
  <si>
    <t xml:space="preserve">Nektarine </t>
  </si>
  <si>
    <t xml:space="preserve">Orehova jedrca </t>
  </si>
  <si>
    <t>Marelice suhe</t>
  </si>
  <si>
    <t>Ringlo</t>
  </si>
  <si>
    <t>Pomaranče</t>
  </si>
  <si>
    <t>Slive suhe - rinfuza, brez koščic 1/1</t>
  </si>
  <si>
    <t xml:space="preserve">Slive sveže </t>
  </si>
  <si>
    <t>Skupaj:</t>
  </si>
  <si>
    <t>Podpis:</t>
  </si>
  <si>
    <t>OPOZORILO!</t>
  </si>
  <si>
    <t>Ponudnik mora ponuditi vse razpisane vrste blaga (100%)</t>
  </si>
  <si>
    <t>Sklop 3: Kmetijski pridelki</t>
  </si>
  <si>
    <t>Število znakov 
kakovosti živila</t>
  </si>
  <si>
    <t xml:space="preserve">Čebula </t>
  </si>
  <si>
    <t>Čebula mlada</t>
  </si>
  <si>
    <t xml:space="preserve">Fižol v stroku </t>
  </si>
  <si>
    <t xml:space="preserve">Fižol v zrnju </t>
  </si>
  <si>
    <t>Koleraba  - rumena</t>
  </si>
  <si>
    <t xml:space="preserve">Korenje sveže </t>
  </si>
  <si>
    <t xml:space="preserve">Krompir </t>
  </si>
  <si>
    <t>Krompir novi</t>
  </si>
  <si>
    <t xml:space="preserve">Motovilec </t>
  </si>
  <si>
    <t>Rdeča pesa v solati</t>
  </si>
  <si>
    <t xml:space="preserve">Repa kisla </t>
  </si>
  <si>
    <t>Kisle zeljne glave - sarma</t>
  </si>
  <si>
    <t xml:space="preserve">Šampinjoni sveži </t>
  </si>
  <si>
    <t xml:space="preserve">Zelje kislo </t>
  </si>
  <si>
    <t xml:space="preserve">Zelje kitajsko </t>
  </si>
  <si>
    <t>Zelje rdeče</t>
  </si>
  <si>
    <t xml:space="preserve">Zelje sveže </t>
  </si>
  <si>
    <t>Zelje sveže mlado</t>
  </si>
  <si>
    <t>Sklop 4: Zelenjava sveža</t>
  </si>
  <si>
    <t>Brstični ohrovt</t>
  </si>
  <si>
    <t xml:space="preserve">Bučke </t>
  </si>
  <si>
    <t>Bukov ostrigar</t>
  </si>
  <si>
    <t>Blitva</t>
  </si>
  <si>
    <t xml:space="preserve">Cvetača </t>
  </si>
  <si>
    <t xml:space="preserve">Česen </t>
  </si>
  <si>
    <t xml:space="preserve">Hren </t>
  </si>
  <si>
    <t xml:space="preserve">Kumarice </t>
  </si>
  <si>
    <t xml:space="preserve">Ohrovt </t>
  </si>
  <si>
    <t>Paprika rdeča</t>
  </si>
  <si>
    <t xml:space="preserve">Paprika rumena </t>
  </si>
  <si>
    <t xml:space="preserve">Paprika zelena </t>
  </si>
  <si>
    <t xml:space="preserve">Paradižnik </t>
  </si>
  <si>
    <t xml:space="preserve">Peteršilj </t>
  </si>
  <si>
    <t xml:space="preserve">Por </t>
  </si>
  <si>
    <t>Melancane</t>
  </si>
  <si>
    <t>Radič - štrucar</t>
  </si>
  <si>
    <t>Radič rdeči</t>
  </si>
  <si>
    <t>Solata endivija</t>
  </si>
  <si>
    <t>Brokoli</t>
  </si>
  <si>
    <t>Solata kristalka</t>
  </si>
  <si>
    <t xml:space="preserve">Solata mehka </t>
  </si>
  <si>
    <t>Zelena - gomolji</t>
  </si>
  <si>
    <t>Žig</t>
  </si>
  <si>
    <t>Sklop 17: Ekološka zelenjava in sadje</t>
  </si>
  <si>
    <t>Grozdje belo, rdeče BIO</t>
  </si>
  <si>
    <t>Hruške BIO</t>
  </si>
  <si>
    <t>Jabolka BIO</t>
  </si>
  <si>
    <t>Jagode BIO</t>
  </si>
  <si>
    <t>Limone BIO</t>
  </si>
  <si>
    <t>Mandarine BIO</t>
  </si>
  <si>
    <t>Pomaranče BIO</t>
  </si>
  <si>
    <t>Lešniki BIO</t>
  </si>
  <si>
    <t>Korenje BIO</t>
  </si>
  <si>
    <t>KG</t>
  </si>
  <si>
    <t>Redkvica rdeča BIO</t>
  </si>
  <si>
    <t>Bučke BIO</t>
  </si>
  <si>
    <t xml:space="preserve">kg </t>
  </si>
  <si>
    <t>Blitva BIO</t>
  </si>
  <si>
    <t>Česen BIO</t>
  </si>
  <si>
    <t>Kumarice BIO</t>
  </si>
  <si>
    <t>Paradižnik BIO</t>
  </si>
  <si>
    <t>Rukola 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</si>
</sst>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[$€-1]"/>
    <numFmt numFmtId="165" formatCode="0.0%"/>
    <numFmt numFmtId="166" formatCode="#,##0.0000\ [$€-1]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sz val="16"/>
      <name val="Arial CE"/>
      <family val="2"/>
      <charset val="238"/>
    </font>
    <font>
      <i/>
      <sz val="14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63377788628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7">
    <xf numFmtId="0" fontId="0" fillId="0" borderId="0" xfId="0"/>
    <xf numFmtId="0" fontId="5" fillId="2" borderId="0" xfId="1" applyFont="1" applyFill="1" applyProtection="1">
      <protection hidden="1"/>
    </xf>
    <xf numFmtId="0" fontId="2" fillId="2" borderId="1" xfId="1" applyFont="1" applyFill="1" applyBorder="1" applyAlignment="1" applyProtection="1">
      <alignment horizontal="center"/>
      <protection hidden="1"/>
    </xf>
    <xf numFmtId="0" fontId="2" fillId="2" borderId="0" xfId="1" applyFont="1" applyFill="1" applyBorder="1" applyAlignment="1" applyProtection="1">
      <alignment horizontal="center"/>
      <protection hidden="1"/>
    </xf>
    <xf numFmtId="0" fontId="8" fillId="0" borderId="3" xfId="1" applyFont="1" applyBorder="1" applyProtection="1">
      <protection hidden="1"/>
    </xf>
    <xf numFmtId="0" fontId="1" fillId="0" borderId="3" xfId="1" applyFill="1" applyBorder="1" applyAlignment="1" applyProtection="1">
      <alignment horizontal="left"/>
      <protection hidden="1"/>
    </xf>
    <xf numFmtId="0" fontId="1" fillId="0" borderId="3" xfId="1" applyFill="1" applyBorder="1" applyProtection="1">
      <protection hidden="1"/>
    </xf>
    <xf numFmtId="0" fontId="11" fillId="0" borderId="0" xfId="1" applyFont="1" applyProtection="1">
      <protection hidden="1"/>
    </xf>
    <xf numFmtId="0" fontId="11" fillId="0" borderId="0" xfId="1" applyFont="1" applyBorder="1" applyAlignment="1" applyProtection="1">
      <protection hidden="1"/>
    </xf>
    <xf numFmtId="0" fontId="11" fillId="0" borderId="0" xfId="1" applyFont="1" applyAlignment="1" applyProtection="1">
      <protection hidden="1"/>
    </xf>
    <xf numFmtId="0" fontId="12" fillId="0" borderId="3" xfId="1" applyFont="1" applyBorder="1" applyAlignment="1" applyProtection="1">
      <alignment horizontal="left"/>
      <protection hidden="1"/>
    </xf>
    <xf numFmtId="0" fontId="1" fillId="0" borderId="0" xfId="1"/>
    <xf numFmtId="0" fontId="1" fillId="2" borderId="0" xfId="1" applyFill="1" applyAlignment="1" applyProtection="1">
      <protection hidden="1"/>
    </xf>
    <xf numFmtId="0" fontId="1" fillId="2" borderId="0" xfId="1" applyFill="1" applyProtection="1">
      <protection hidden="1"/>
    </xf>
    <xf numFmtId="0" fontId="1" fillId="0" borderId="0" xfId="1" applyProtection="1">
      <protection hidden="1"/>
    </xf>
    <xf numFmtId="0" fontId="1" fillId="3" borderId="0" xfId="1" applyFill="1" applyProtection="1">
      <protection hidden="1"/>
    </xf>
    <xf numFmtId="0" fontId="2" fillId="2" borderId="0" xfId="1" applyFont="1" applyFill="1" applyProtection="1">
      <protection hidden="1"/>
    </xf>
    <xf numFmtId="0" fontId="11" fillId="0" borderId="3" xfId="1" applyFont="1" applyBorder="1" applyProtection="1">
      <protection hidden="1"/>
    </xf>
    <xf numFmtId="0" fontId="11" fillId="0" borderId="3" xfId="1" applyFont="1" applyBorder="1" applyAlignment="1" applyProtection="1">
      <alignment horizontal="left"/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0" borderId="9" xfId="1" applyBorder="1" applyProtection="1">
      <protection hidden="1"/>
    </xf>
    <xf numFmtId="0" fontId="1" fillId="0" borderId="9" xfId="1" applyBorder="1" applyAlignment="1" applyProtection="1">
      <alignment horizontal="left"/>
      <protection hidden="1"/>
    </xf>
    <xf numFmtId="0" fontId="1" fillId="0" borderId="3" xfId="1" applyBorder="1" applyProtection="1">
      <protection hidden="1"/>
    </xf>
    <xf numFmtId="0" fontId="1" fillId="0" borderId="3" xfId="1" applyBorder="1" applyAlignment="1" applyProtection="1">
      <alignment horizontal="left"/>
      <protection hidden="1"/>
    </xf>
    <xf numFmtId="0" fontId="1" fillId="0" borderId="0" xfId="1" applyBorder="1" applyProtection="1">
      <protection hidden="1"/>
    </xf>
    <xf numFmtId="0" fontId="1" fillId="0" borderId="0" xfId="1" applyBorder="1" applyAlignment="1" applyProtection="1">
      <protection hidden="1"/>
    </xf>
    <xf numFmtId="0" fontId="1" fillId="0" borderId="0" xfId="1" applyAlignment="1" applyProtection="1">
      <protection hidden="1"/>
    </xf>
    <xf numFmtId="0" fontId="4" fillId="2" borderId="0" xfId="1" applyFont="1" applyFill="1" applyProtection="1">
      <protection locked="0" hidden="1"/>
    </xf>
    <xf numFmtId="0" fontId="1" fillId="2" borderId="0" xfId="1" applyFill="1" applyAlignment="1" applyProtection="1">
      <protection locked="0" hidden="1"/>
    </xf>
    <xf numFmtId="0" fontId="1" fillId="2" borderId="0" xfId="1" applyFill="1" applyProtection="1">
      <protection locked="0" hidden="1"/>
    </xf>
    <xf numFmtId="0" fontId="1" fillId="2" borderId="0" xfId="1" applyFill="1" applyBorder="1" applyAlignment="1" applyProtection="1">
      <protection locked="0" hidden="1"/>
    </xf>
    <xf numFmtId="0" fontId="1" fillId="2" borderId="0" xfId="1" applyFill="1" applyBorder="1" applyProtection="1">
      <protection locked="0" hidden="1"/>
    </xf>
    <xf numFmtId="0" fontId="6" fillId="2" borderId="0" xfId="1" applyFont="1" applyFill="1" applyProtection="1">
      <protection locked="0" hidden="1"/>
    </xf>
    <xf numFmtId="0" fontId="3" fillId="2" borderId="0" xfId="1" applyFont="1" applyFill="1" applyProtection="1">
      <protection locked="0" hidden="1"/>
    </xf>
    <xf numFmtId="0" fontId="7" fillId="2" borderId="0" xfId="1" applyFont="1" applyFill="1" applyProtection="1">
      <protection locked="0" hidden="1"/>
    </xf>
    <xf numFmtId="0" fontId="2" fillId="2" borderId="0" xfId="1" applyFont="1" applyFill="1" applyProtection="1">
      <protection locked="0" hidden="1"/>
    </xf>
    <xf numFmtId="0" fontId="5" fillId="2" borderId="0" xfId="1" applyFont="1" applyFill="1" applyBorder="1" applyProtection="1">
      <protection locked="0" hidden="1"/>
    </xf>
    <xf numFmtId="0" fontId="1" fillId="3" borderId="0" xfId="1" applyFill="1" applyProtection="1">
      <protection hidden="1"/>
    </xf>
    <xf numFmtId="0" fontId="10" fillId="4" borderId="5" xfId="1" applyFont="1" applyFill="1" applyBorder="1" applyAlignment="1" applyProtection="1">
      <alignment horizontal="center"/>
      <protection hidden="1"/>
    </xf>
    <xf numFmtId="0" fontId="10" fillId="4" borderId="5" xfId="1" applyFont="1" applyFill="1" applyBorder="1" applyAlignment="1" applyProtection="1">
      <protection hidden="1"/>
    </xf>
    <xf numFmtId="0" fontId="10" fillId="4" borderId="6" xfId="1" applyFont="1" applyFill="1" applyBorder="1" applyAlignment="1" applyProtection="1">
      <alignment horizontal="center" wrapText="1"/>
      <protection hidden="1"/>
    </xf>
    <xf numFmtId="0" fontId="10" fillId="4" borderId="6" xfId="1" applyFont="1" applyFill="1" applyBorder="1" applyAlignment="1" applyProtection="1">
      <alignment horizontal="center"/>
      <protection hidden="1"/>
    </xf>
    <xf numFmtId="0" fontId="10" fillId="4" borderId="6" xfId="1" applyFont="1" applyFill="1" applyBorder="1" applyAlignment="1" applyProtection="1">
      <protection hidden="1"/>
    </xf>
    <xf numFmtId="0" fontId="1" fillId="4" borderId="3" xfId="1" applyFill="1" applyBorder="1" applyProtection="1"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3" borderId="3" xfId="1" applyFill="1" applyBorder="1" applyProtection="1">
      <protection locked="0" hidden="1"/>
    </xf>
    <xf numFmtId="0" fontId="2" fillId="4" borderId="3" xfId="1" applyFont="1" applyFill="1" applyBorder="1" applyProtection="1">
      <protection hidden="1"/>
    </xf>
    <xf numFmtId="0" fontId="1" fillId="4" borderId="3" xfId="1" applyFill="1" applyBorder="1" applyAlignment="1" applyProtection="1">
      <alignment horizontal="right"/>
      <protection hidden="1"/>
    </xf>
    <xf numFmtId="0" fontId="9" fillId="0" borderId="0" xfId="1" applyFont="1" applyBorder="1" applyProtection="1">
      <protection hidden="1"/>
    </xf>
    <xf numFmtId="164" fontId="1" fillId="3" borderId="10" xfId="1" applyNumberFormat="1" applyFill="1" applyBorder="1" applyProtection="1">
      <protection locked="0" hidden="1"/>
    </xf>
    <xf numFmtId="0" fontId="1" fillId="3" borderId="9" xfId="1" applyFill="1" applyBorder="1" applyProtection="1">
      <protection locked="0" hidden="1"/>
    </xf>
    <xf numFmtId="164" fontId="1" fillId="3" borderId="11" xfId="1" applyNumberFormat="1" applyFill="1" applyBorder="1" applyProtection="1">
      <protection locked="0" hidden="1"/>
    </xf>
    <xf numFmtId="0" fontId="1" fillId="4" borderId="3" xfId="1" applyFill="1" applyBorder="1" applyProtection="1">
      <protection locked="0" hidden="1"/>
    </xf>
    <xf numFmtId="3" fontId="1" fillId="3" borderId="9" xfId="1" applyNumberFormat="1" applyFill="1" applyBorder="1" applyProtection="1">
      <protection locked="0" hidden="1"/>
    </xf>
    <xf numFmtId="3" fontId="1" fillId="3" borderId="3" xfId="1" applyNumberFormat="1" applyFill="1" applyBorder="1" applyProtection="1">
      <protection locked="0" hidden="1"/>
    </xf>
    <xf numFmtId="165" fontId="1" fillId="3" borderId="10" xfId="1" applyNumberFormat="1" applyFill="1" applyBorder="1" applyProtection="1">
      <protection locked="0" hidden="1"/>
    </xf>
    <xf numFmtId="164" fontId="1" fillId="4" borderId="3" xfId="1" applyNumberFormat="1" applyFill="1" applyBorder="1" applyProtection="1">
      <protection locked="0" hidden="1"/>
    </xf>
    <xf numFmtId="0" fontId="1" fillId="0" borderId="0" xfId="1" applyProtection="1">
      <protection locked="0" hidden="1"/>
    </xf>
    <xf numFmtId="3" fontId="1" fillId="4" borderId="3" xfId="1" applyNumberFormat="1" applyFill="1" applyBorder="1" applyProtection="1">
      <protection locked="0" hidden="1"/>
    </xf>
    <xf numFmtId="165" fontId="1" fillId="4" borderId="3" xfId="1" applyNumberFormat="1" applyFill="1" applyBorder="1" applyProtection="1">
      <protection locked="0" hidden="1"/>
    </xf>
    <xf numFmtId="164" fontId="2" fillId="4" borderId="3" xfId="1" applyNumberFormat="1" applyFont="1" applyFill="1" applyBorder="1" applyProtection="1">
      <protection locked="0" hidden="1"/>
    </xf>
    <xf numFmtId="0" fontId="10" fillId="3" borderId="5" xfId="1" applyFont="1" applyFill="1" applyBorder="1" applyAlignment="1" applyProtection="1">
      <alignment horizontal="center"/>
      <protection locked="0" hidden="1"/>
    </xf>
    <xf numFmtId="0" fontId="10" fillId="3" borderId="13" xfId="1" applyFont="1" applyFill="1" applyBorder="1" applyAlignment="1" applyProtection="1">
      <alignment horizontal="center"/>
      <protection locked="0" hidden="1"/>
    </xf>
    <xf numFmtId="0" fontId="10" fillId="3" borderId="5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 wrapText="1"/>
      <protection locked="0" hidden="1"/>
    </xf>
    <xf numFmtId="0" fontId="10" fillId="3" borderId="14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/>
      <protection locked="0" hidden="1"/>
    </xf>
    <xf numFmtId="0" fontId="10" fillId="3" borderId="14" xfId="1" applyFont="1" applyFill="1" applyBorder="1" applyAlignment="1" applyProtection="1">
      <alignment horizontal="center"/>
      <protection locked="0" hidden="1"/>
    </xf>
    <xf numFmtId="0" fontId="5" fillId="2" borderId="0" xfId="1" applyFont="1" applyFill="1" applyProtection="1">
      <protection locked="0" hidden="1"/>
    </xf>
    <xf numFmtId="0" fontId="2" fillId="2" borderId="1" xfId="1" applyFont="1" applyFill="1" applyBorder="1" applyAlignment="1" applyProtection="1">
      <alignment horizontal="center"/>
      <protection locked="0" hidden="1"/>
    </xf>
    <xf numFmtId="0" fontId="2" fillId="2" borderId="0" xfId="1" applyFont="1" applyFill="1" applyBorder="1" applyAlignment="1" applyProtection="1">
      <alignment horizontal="center"/>
      <protection locked="0" hidden="1"/>
    </xf>
    <xf numFmtId="0" fontId="1" fillId="3" borderId="6" xfId="1" applyFill="1" applyBorder="1" applyAlignment="1" applyProtection="1">
      <alignment horizontal="center"/>
      <protection locked="0" hidden="1"/>
    </xf>
    <xf numFmtId="0" fontId="1" fillId="3" borderId="0" xfId="1" applyFill="1" applyProtection="1">
      <protection hidden="1"/>
    </xf>
    <xf numFmtId="0" fontId="10" fillId="4" borderId="5" xfId="1" applyFont="1" applyFill="1" applyBorder="1" applyAlignment="1" applyProtection="1">
      <alignment horizontal="center"/>
      <protection hidden="1"/>
    </xf>
    <xf numFmtId="0" fontId="10" fillId="4" borderId="5" xfId="1" applyFont="1" applyFill="1" applyBorder="1" applyAlignment="1" applyProtection="1">
      <protection hidden="1"/>
    </xf>
    <xf numFmtId="0" fontId="10" fillId="4" borderId="6" xfId="1" applyFont="1" applyFill="1" applyBorder="1" applyAlignment="1" applyProtection="1">
      <alignment horizontal="center" wrapText="1"/>
      <protection hidden="1"/>
    </xf>
    <xf numFmtId="0" fontId="10" fillId="4" borderId="6" xfId="1" applyFont="1" applyFill="1" applyBorder="1" applyAlignment="1" applyProtection="1">
      <alignment horizontal="center"/>
      <protection hidden="1"/>
    </xf>
    <xf numFmtId="0" fontId="10" fillId="4" borderId="6" xfId="1" applyFont="1" applyFill="1" applyBorder="1" applyAlignment="1" applyProtection="1">
      <protection hidden="1"/>
    </xf>
    <xf numFmtId="0" fontId="1" fillId="4" borderId="3" xfId="1" applyFill="1" applyBorder="1" applyProtection="1">
      <protection hidden="1"/>
    </xf>
    <xf numFmtId="0" fontId="1" fillId="4" borderId="3" xfId="1" applyFill="1" applyBorder="1" applyAlignment="1" applyProtection="1">
      <alignment horizontal="left"/>
      <protection hidden="1"/>
    </xf>
    <xf numFmtId="0" fontId="1" fillId="3" borderId="7" xfId="1" applyFill="1" applyBorder="1" applyProtection="1">
      <protection locked="0" hidden="1"/>
    </xf>
    <xf numFmtId="0" fontId="1" fillId="3" borderId="8" xfId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3" borderId="3" xfId="1" applyFill="1" applyBorder="1" applyProtection="1">
      <protection locked="0" hidden="1"/>
    </xf>
    <xf numFmtId="0" fontId="2" fillId="4" borderId="3" xfId="1" applyFont="1" applyFill="1" applyBorder="1" applyProtection="1">
      <protection hidden="1"/>
    </xf>
    <xf numFmtId="164" fontId="1" fillId="3" borderId="10" xfId="1" applyNumberFormat="1" applyFill="1" applyBorder="1" applyProtection="1">
      <protection locked="0" hidden="1"/>
    </xf>
    <xf numFmtId="164" fontId="1" fillId="3" borderId="9" xfId="1" applyNumberFormat="1" applyFill="1" applyBorder="1" applyProtection="1">
      <protection locked="0" hidden="1"/>
    </xf>
    <xf numFmtId="0" fontId="1" fillId="3" borderId="9" xfId="1" applyFill="1" applyBorder="1" applyProtection="1">
      <protection locked="0" hidden="1"/>
    </xf>
    <xf numFmtId="164" fontId="1" fillId="3" borderId="11" xfId="1" applyNumberFormat="1" applyFill="1" applyBorder="1" applyProtection="1">
      <protection locked="0" hidden="1"/>
    </xf>
    <xf numFmtId="164" fontId="9" fillId="4" borderId="3" xfId="1" applyNumberFormat="1" applyFont="1" applyFill="1" applyBorder="1" applyProtection="1">
      <protection locked="0" hidden="1"/>
    </xf>
    <xf numFmtId="0" fontId="1" fillId="4" borderId="3" xfId="1" applyFill="1" applyBorder="1" applyProtection="1">
      <protection locked="0" hidden="1"/>
    </xf>
    <xf numFmtId="3" fontId="1" fillId="3" borderId="9" xfId="1" applyNumberFormat="1" applyFill="1" applyBorder="1" applyProtection="1">
      <protection locked="0" hidden="1"/>
    </xf>
    <xf numFmtId="3" fontId="1" fillId="3" borderId="3" xfId="1" applyNumberFormat="1" applyFill="1" applyBorder="1" applyProtection="1">
      <protection locked="0" hidden="1"/>
    </xf>
    <xf numFmtId="165" fontId="1" fillId="3" borderId="10" xfId="1" applyNumberFormat="1" applyFill="1" applyBorder="1" applyProtection="1">
      <protection locked="0" hidden="1"/>
    </xf>
    <xf numFmtId="164" fontId="10" fillId="4" borderId="3" xfId="1" applyNumberFormat="1" applyFont="1" applyFill="1" applyBorder="1" applyProtection="1">
      <protection locked="0" hidden="1"/>
    </xf>
    <xf numFmtId="164" fontId="1" fillId="4" borderId="3" xfId="1" applyNumberFormat="1" applyFill="1" applyBorder="1" applyProtection="1">
      <protection locked="0" hidden="1"/>
    </xf>
    <xf numFmtId="3" fontId="1" fillId="4" borderId="3" xfId="1" applyNumberFormat="1" applyFill="1" applyBorder="1" applyProtection="1">
      <protection locked="0" hidden="1"/>
    </xf>
    <xf numFmtId="0" fontId="10" fillId="3" borderId="5" xfId="1" applyFont="1" applyFill="1" applyBorder="1" applyAlignment="1" applyProtection="1">
      <alignment horizontal="center"/>
      <protection locked="0" hidden="1"/>
    </xf>
    <xf numFmtId="0" fontId="10" fillId="3" borderId="13" xfId="1" applyFont="1" applyFill="1" applyBorder="1" applyAlignment="1" applyProtection="1">
      <alignment horizontal="center"/>
      <protection locked="0" hidden="1"/>
    </xf>
    <xf numFmtId="0" fontId="10" fillId="3" borderId="5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 wrapText="1"/>
      <protection locked="0" hidden="1"/>
    </xf>
    <xf numFmtId="0" fontId="10" fillId="3" borderId="14" xfId="1" applyFont="1" applyFill="1" applyBorder="1" applyAlignment="1" applyProtection="1">
      <alignment horizontal="center" wrapText="1"/>
      <protection locked="0" hidden="1"/>
    </xf>
    <xf numFmtId="0" fontId="10" fillId="3" borderId="6" xfId="1" applyFont="1" applyFill="1" applyBorder="1" applyAlignment="1" applyProtection="1">
      <alignment horizontal="center"/>
      <protection locked="0" hidden="1"/>
    </xf>
    <xf numFmtId="0" fontId="10" fillId="3" borderId="14" xfId="1" applyFont="1" applyFill="1" applyBorder="1" applyAlignment="1" applyProtection="1">
      <alignment horizontal="center"/>
      <protection locked="0" hidden="1"/>
    </xf>
    <xf numFmtId="0" fontId="5" fillId="2" borderId="0" xfId="1" applyFont="1" applyFill="1" applyBorder="1" applyProtection="1">
      <protection hidden="1"/>
    </xf>
    <xf numFmtId="0" fontId="4" fillId="2" borderId="0" xfId="1" applyFont="1" applyFill="1" applyProtection="1">
      <protection hidden="1"/>
    </xf>
    <xf numFmtId="0" fontId="0" fillId="0" borderId="0" xfId="0" applyProtection="1">
      <protection hidden="1"/>
    </xf>
    <xf numFmtId="0" fontId="1" fillId="2" borderId="0" xfId="1" applyFill="1" applyBorder="1" applyAlignment="1" applyProtection="1">
      <protection hidden="1"/>
    </xf>
    <xf numFmtId="0" fontId="1" fillId="2" borderId="0" xfId="1" applyFill="1" applyBorder="1" applyProtection="1">
      <protection hidden="1"/>
    </xf>
    <xf numFmtId="0" fontId="6" fillId="2" borderId="0" xfId="1" applyFont="1" applyFill="1" applyProtection="1">
      <protection hidden="1"/>
    </xf>
    <xf numFmtId="0" fontId="3" fillId="2" borderId="0" xfId="1" applyFont="1" applyFill="1" applyProtection="1">
      <protection hidden="1"/>
    </xf>
    <xf numFmtId="0" fontId="7" fillId="2" borderId="0" xfId="1" applyFont="1" applyFill="1" applyProtection="1">
      <protection hidden="1"/>
    </xf>
    <xf numFmtId="0" fontId="10" fillId="3" borderId="5" xfId="1" applyFont="1" applyFill="1" applyBorder="1" applyAlignment="1" applyProtection="1">
      <alignment horizontal="center"/>
      <protection hidden="1"/>
    </xf>
    <xf numFmtId="0" fontId="10" fillId="3" borderId="13" xfId="1" applyFont="1" applyFill="1" applyBorder="1" applyAlignment="1" applyProtection="1">
      <alignment horizontal="center"/>
      <protection hidden="1"/>
    </xf>
    <xf numFmtId="0" fontId="10" fillId="3" borderId="5" xfId="1" applyFont="1" applyFill="1" applyBorder="1" applyAlignment="1" applyProtection="1">
      <alignment horizontal="center" wrapText="1"/>
      <protection hidden="1"/>
    </xf>
    <xf numFmtId="0" fontId="10" fillId="3" borderId="6" xfId="1" applyFont="1" applyFill="1" applyBorder="1" applyAlignment="1" applyProtection="1">
      <alignment horizontal="center" wrapText="1"/>
      <protection hidden="1"/>
    </xf>
    <xf numFmtId="0" fontId="10" fillId="3" borderId="14" xfId="1" applyFont="1" applyFill="1" applyBorder="1" applyAlignment="1" applyProtection="1">
      <alignment horizontal="center"/>
      <protection hidden="1"/>
    </xf>
    <xf numFmtId="0" fontId="10" fillId="3" borderId="6" xfId="1" applyFont="1" applyFill="1" applyBorder="1" applyAlignment="1" applyProtection="1">
      <alignment horizontal="center"/>
      <protection hidden="1"/>
    </xf>
    <xf numFmtId="164" fontId="1" fillId="3" borderId="10" xfId="1" applyNumberFormat="1" applyFill="1" applyBorder="1" applyProtection="1">
      <protection hidden="1"/>
    </xf>
    <xf numFmtId="165" fontId="1" fillId="3" borderId="10" xfId="1" applyNumberFormat="1" applyFill="1" applyBorder="1" applyProtection="1">
      <protection hidden="1"/>
    </xf>
    <xf numFmtId="164" fontId="1" fillId="3" borderId="9" xfId="1" applyNumberFormat="1" applyFill="1" applyBorder="1" applyProtection="1">
      <protection hidden="1"/>
    </xf>
    <xf numFmtId="0" fontId="1" fillId="3" borderId="9" xfId="1" applyFill="1" applyBorder="1" applyProtection="1">
      <protection hidden="1"/>
    </xf>
    <xf numFmtId="1" fontId="1" fillId="3" borderId="9" xfId="1" applyNumberFormat="1" applyFill="1" applyBorder="1" applyProtection="1">
      <protection hidden="1"/>
    </xf>
    <xf numFmtId="0" fontId="1" fillId="3" borderId="3" xfId="1" applyFill="1" applyBorder="1" applyProtection="1">
      <protection hidden="1"/>
    </xf>
    <xf numFmtId="1" fontId="1" fillId="3" borderId="3" xfId="1" applyNumberFormat="1" applyFill="1" applyBorder="1" applyProtection="1">
      <protection hidden="1"/>
    </xf>
    <xf numFmtId="164" fontId="1" fillId="4" borderId="3" xfId="1" applyNumberFormat="1" applyFill="1" applyBorder="1" applyProtection="1">
      <protection hidden="1"/>
    </xf>
    <xf numFmtId="164" fontId="9" fillId="4" borderId="3" xfId="1" applyNumberFormat="1" applyFont="1" applyFill="1" applyBorder="1" applyProtection="1">
      <protection hidden="1"/>
    </xf>
    <xf numFmtId="1" fontId="1" fillId="4" borderId="3" xfId="1" applyNumberFormat="1" applyFill="1" applyBorder="1" applyProtection="1">
      <protection hidden="1"/>
    </xf>
    <xf numFmtId="0" fontId="10" fillId="4" borderId="5" xfId="1" applyFont="1" applyFill="1" applyBorder="1" applyAlignment="1" applyProtection="1">
      <alignment horizontal="center"/>
      <protection locked="0"/>
    </xf>
    <xf numFmtId="0" fontId="10" fillId="4" borderId="5" xfId="1" applyFont="1" applyFill="1" applyBorder="1" applyAlignment="1" applyProtection="1">
      <protection locked="0"/>
    </xf>
    <xf numFmtId="0" fontId="10" fillId="3" borderId="5" xfId="1" applyFont="1" applyFill="1" applyBorder="1" applyAlignment="1" applyProtection="1">
      <alignment horizontal="center"/>
      <protection locked="0"/>
    </xf>
    <xf numFmtId="0" fontId="10" fillId="3" borderId="13" xfId="1" applyFont="1" applyFill="1" applyBorder="1" applyAlignment="1" applyProtection="1">
      <alignment horizontal="center"/>
      <protection locked="0"/>
    </xf>
    <xf numFmtId="0" fontId="10" fillId="3" borderId="5" xfId="1" applyFont="1" applyFill="1" applyBorder="1" applyAlignment="1" applyProtection="1">
      <alignment horizontal="center" wrapText="1"/>
      <protection locked="0"/>
    </xf>
    <xf numFmtId="0" fontId="10" fillId="4" borderId="6" xfId="1" applyFont="1" applyFill="1" applyBorder="1" applyAlignment="1" applyProtection="1">
      <alignment horizontal="center" wrapText="1"/>
      <protection locked="0"/>
    </xf>
    <xf numFmtId="0" fontId="10" fillId="4" borderId="6" xfId="1" applyFont="1" applyFill="1" applyBorder="1" applyAlignment="1" applyProtection="1">
      <alignment horizontal="center"/>
      <protection locked="0"/>
    </xf>
    <xf numFmtId="0" fontId="10" fillId="4" borderId="6" xfId="1" applyFont="1" applyFill="1" applyBorder="1" applyAlignment="1" applyProtection="1">
      <protection locked="0"/>
    </xf>
    <xf numFmtId="0" fontId="10" fillId="3" borderId="6" xfId="1" applyFont="1" applyFill="1" applyBorder="1" applyAlignment="1" applyProtection="1">
      <alignment horizontal="center" wrapText="1"/>
      <protection locked="0"/>
    </xf>
    <xf numFmtId="0" fontId="10" fillId="3" borderId="14" xfId="1" applyFont="1" applyFill="1" applyBorder="1" applyAlignment="1" applyProtection="1">
      <alignment horizontal="center" wrapText="1"/>
      <protection locked="0"/>
    </xf>
    <xf numFmtId="0" fontId="10" fillId="3" borderId="14" xfId="1" applyFont="1" applyFill="1" applyBorder="1" applyAlignment="1" applyProtection="1">
      <alignment horizontal="center"/>
      <protection locked="0"/>
    </xf>
    <xf numFmtId="0" fontId="10" fillId="3" borderId="6" xfId="1" applyFont="1" applyFill="1" applyBorder="1" applyAlignment="1" applyProtection="1">
      <alignment horizontal="center"/>
      <protection locked="0"/>
    </xf>
    <xf numFmtId="0" fontId="1" fillId="0" borderId="9" xfId="1" applyBorder="1" applyProtection="1">
      <protection locked="0"/>
    </xf>
    <xf numFmtId="0" fontId="1" fillId="0" borderId="9" xfId="1" applyBorder="1" applyAlignment="1" applyProtection="1">
      <alignment horizontal="left"/>
      <protection locked="0"/>
    </xf>
    <xf numFmtId="164" fontId="1" fillId="3" borderId="10" xfId="1" applyNumberFormat="1" applyFill="1" applyBorder="1" applyProtection="1">
      <protection locked="0"/>
    </xf>
    <xf numFmtId="165" fontId="1" fillId="3" borderId="10" xfId="1" applyNumberFormat="1" applyFill="1" applyBorder="1" applyProtection="1">
      <protection locked="0"/>
    </xf>
    <xf numFmtId="164" fontId="1" fillId="3" borderId="9" xfId="1" applyNumberFormat="1" applyFill="1" applyBorder="1" applyProtection="1">
      <protection locked="0"/>
    </xf>
    <xf numFmtId="0" fontId="1" fillId="3" borderId="9" xfId="1" applyFill="1" applyBorder="1" applyProtection="1">
      <protection locked="0"/>
    </xf>
    <xf numFmtId="3" fontId="1" fillId="3" borderId="9" xfId="1" applyNumberFormat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3" xfId="1" applyBorder="1" applyAlignment="1" applyProtection="1">
      <alignment horizontal="left"/>
      <protection locked="0"/>
    </xf>
    <xf numFmtId="164" fontId="1" fillId="3" borderId="11" xfId="1" applyNumberFormat="1" applyFill="1" applyBorder="1" applyProtection="1">
      <protection locked="0"/>
    </xf>
    <xf numFmtId="0" fontId="1" fillId="3" borderId="3" xfId="1" applyFill="1" applyBorder="1" applyProtection="1">
      <protection locked="0"/>
    </xf>
    <xf numFmtId="3" fontId="1" fillId="3" borderId="3" xfId="1" applyNumberFormat="1" applyFill="1" applyBorder="1" applyProtection="1">
      <protection locked="0"/>
    </xf>
    <xf numFmtId="0" fontId="11" fillId="0" borderId="3" xfId="1" applyFont="1" applyBorder="1" applyProtection="1">
      <protection locked="0"/>
    </xf>
    <xf numFmtId="0" fontId="11" fillId="0" borderId="3" xfId="1" applyFont="1" applyBorder="1" applyAlignment="1" applyProtection="1">
      <alignment horizontal="left"/>
      <protection locked="0"/>
    </xf>
    <xf numFmtId="0" fontId="1" fillId="4" borderId="3" xfId="1" applyFill="1" applyBorder="1" applyProtection="1">
      <protection locked="0"/>
    </xf>
    <xf numFmtId="0" fontId="2" fillId="4" borderId="3" xfId="1" applyFont="1" applyFill="1" applyBorder="1" applyProtection="1">
      <protection locked="0"/>
    </xf>
    <xf numFmtId="0" fontId="1" fillId="4" borderId="3" xfId="1" applyFill="1" applyBorder="1" applyAlignment="1" applyProtection="1">
      <alignment horizontal="left"/>
      <protection locked="0"/>
    </xf>
    <xf numFmtId="164" fontId="1" fillId="4" borderId="3" xfId="1" applyNumberFormat="1" applyFill="1" applyBorder="1" applyProtection="1">
      <protection locked="0"/>
    </xf>
    <xf numFmtId="164" fontId="10" fillId="4" borderId="3" xfId="1" applyNumberFormat="1" applyFont="1" applyFill="1" applyBorder="1" applyProtection="1">
      <protection locked="0"/>
    </xf>
    <xf numFmtId="164" fontId="9" fillId="4" borderId="3" xfId="1" applyNumberFormat="1" applyFont="1" applyFill="1" applyBorder="1" applyProtection="1">
      <protection locked="0"/>
    </xf>
    <xf numFmtId="3" fontId="1" fillId="4" borderId="3" xfId="1" applyNumberFormat="1" applyFill="1" applyBorder="1" applyProtection="1">
      <protection locked="0"/>
    </xf>
    <xf numFmtId="3" fontId="1" fillId="0" borderId="12" xfId="1" applyNumberFormat="1" applyBorder="1" applyAlignment="1" applyProtection="1">
      <alignment horizontal="left"/>
    </xf>
    <xf numFmtId="0" fontId="1" fillId="0" borderId="2" xfId="1" applyBorder="1" applyAlignment="1" applyProtection="1">
      <alignment horizontal="left"/>
    </xf>
    <xf numFmtId="3" fontId="1" fillId="0" borderId="2" xfId="1" applyNumberFormat="1" applyBorder="1" applyAlignment="1" applyProtection="1">
      <alignment horizontal="left"/>
    </xf>
    <xf numFmtId="3" fontId="1" fillId="0" borderId="3" xfId="1" applyNumberFormat="1" applyBorder="1" applyAlignment="1" applyProtection="1">
      <alignment horizontal="left"/>
    </xf>
    <xf numFmtId="166" fontId="1" fillId="3" borderId="10" xfId="1" applyNumberFormat="1" applyFill="1" applyBorder="1" applyProtection="1">
      <protection locked="0"/>
    </xf>
    <xf numFmtId="164" fontId="11" fillId="3" borderId="10" xfId="1" applyNumberFormat="1" applyFont="1" applyFill="1" applyBorder="1" applyProtection="1">
      <protection locked="0"/>
    </xf>
    <xf numFmtId="166" fontId="1" fillId="3" borderId="10" xfId="1" applyNumberFormat="1" applyFill="1" applyBorder="1" applyProtection="1">
      <protection hidden="1"/>
    </xf>
    <xf numFmtId="164" fontId="11" fillId="3" borderId="9" xfId="1" applyNumberFormat="1" applyFont="1" applyFill="1" applyBorder="1" applyProtection="1">
      <protection locked="0" hidden="1"/>
    </xf>
    <xf numFmtId="166" fontId="11" fillId="3" borderId="10" xfId="1" applyNumberFormat="1" applyFont="1" applyFill="1" applyBorder="1" applyProtection="1">
      <protection locked="0" hidden="1"/>
    </xf>
    <xf numFmtId="0" fontId="1" fillId="0" borderId="4" xfId="1" applyBorder="1" applyAlignment="1" applyProtection="1">
      <alignment horizontal="left"/>
    </xf>
    <xf numFmtId="3" fontId="11" fillId="0" borderId="2" xfId="1" applyNumberFormat="1" applyFont="1" applyBorder="1" applyAlignment="1" applyProtection="1">
      <alignment horizontal="left"/>
    </xf>
    <xf numFmtId="3" fontId="1" fillId="0" borderId="4" xfId="1" applyNumberFormat="1" applyBorder="1" applyAlignment="1" applyProtection="1">
      <alignment horizontal="left"/>
    </xf>
    <xf numFmtId="0" fontId="11" fillId="0" borderId="2" xfId="1" applyFont="1" applyBorder="1" applyAlignment="1" applyProtection="1">
      <alignment horizontal="left"/>
    </xf>
    <xf numFmtId="0" fontId="1" fillId="0" borderId="2" xfId="1" applyFill="1" applyBorder="1" applyAlignment="1" applyProtection="1">
      <alignment horizontal="left"/>
    </xf>
    <xf numFmtId="0" fontId="7" fillId="4" borderId="15" xfId="1" applyFont="1" applyFill="1" applyBorder="1" applyAlignment="1" applyProtection="1">
      <alignment horizontal="center"/>
      <protection hidden="1"/>
    </xf>
    <xf numFmtId="0" fontId="7" fillId="4" borderId="16" xfId="1" applyFont="1" applyFill="1" applyBorder="1" applyAlignment="1" applyProtection="1">
      <alignment horizontal="center"/>
      <protection hidden="1"/>
    </xf>
    <xf numFmtId="0" fontId="7" fillId="4" borderId="17" xfId="1" applyFont="1" applyFill="1" applyBorder="1" applyAlignment="1" applyProtection="1">
      <alignment horizontal="center"/>
      <protection hidden="1"/>
    </xf>
    <xf numFmtId="0" fontId="2" fillId="3" borderId="15" xfId="1" applyFont="1" applyFill="1" applyBorder="1" applyAlignment="1" applyProtection="1">
      <alignment horizontal="center"/>
      <protection hidden="1"/>
    </xf>
    <xf numFmtId="0" fontId="2" fillId="3" borderId="16" xfId="1" applyFont="1" applyFill="1" applyBorder="1" applyAlignment="1" applyProtection="1">
      <alignment horizontal="center"/>
      <protection hidden="1"/>
    </xf>
    <xf numFmtId="0" fontId="1" fillId="3" borderId="16" xfId="1" applyFill="1" applyBorder="1" applyAlignment="1" applyProtection="1">
      <alignment horizontal="center"/>
      <protection hidden="1"/>
    </xf>
    <xf numFmtId="0" fontId="1" fillId="3" borderId="17" xfId="1" applyFill="1" applyBorder="1" applyAlignment="1" applyProtection="1">
      <alignment horizontal="center"/>
      <protection hidden="1"/>
    </xf>
    <xf numFmtId="0" fontId="7" fillId="4" borderId="15" xfId="1" applyFont="1" applyFill="1" applyBorder="1" applyAlignment="1" applyProtection="1">
      <alignment horizontal="center"/>
      <protection locked="0"/>
    </xf>
    <xf numFmtId="0" fontId="7" fillId="4" borderId="16" xfId="1" applyFont="1" applyFill="1" applyBorder="1" applyAlignment="1" applyProtection="1">
      <alignment horizontal="center"/>
      <protection locked="0"/>
    </xf>
    <xf numFmtId="0" fontId="7" fillId="4" borderId="17" xfId="1" applyFont="1" applyFill="1" applyBorder="1" applyAlignment="1" applyProtection="1">
      <alignment horizontal="center"/>
      <protection locked="0"/>
    </xf>
    <xf numFmtId="0" fontId="2" fillId="3" borderId="15" xfId="1" applyFont="1" applyFill="1" applyBorder="1" applyAlignment="1" applyProtection="1">
      <alignment horizontal="center"/>
      <protection locked="0"/>
    </xf>
    <xf numFmtId="0" fontId="2" fillId="3" borderId="16" xfId="1" applyFont="1" applyFill="1" applyBorder="1" applyAlignment="1" applyProtection="1">
      <alignment horizontal="center"/>
      <protection locked="0"/>
    </xf>
    <xf numFmtId="0" fontId="1" fillId="3" borderId="16" xfId="1" applyFill="1" applyBorder="1" applyAlignment="1" applyProtection="1">
      <alignment horizontal="center"/>
      <protection locked="0"/>
    </xf>
    <xf numFmtId="0" fontId="1" fillId="3" borderId="17" xfId="1" applyFill="1" applyBorder="1" applyAlignment="1" applyProtection="1">
      <alignment horizontal="center"/>
      <protection locked="0"/>
    </xf>
    <xf numFmtId="0" fontId="2" fillId="3" borderId="15" xfId="1" applyFont="1" applyFill="1" applyBorder="1" applyAlignment="1" applyProtection="1">
      <alignment horizontal="center"/>
      <protection locked="0" hidden="1"/>
    </xf>
    <xf numFmtId="0" fontId="2" fillId="3" borderId="16" xfId="1" applyFont="1" applyFill="1" applyBorder="1" applyAlignment="1" applyProtection="1">
      <alignment horizontal="center"/>
      <protection locked="0" hidden="1"/>
    </xf>
    <xf numFmtId="0" fontId="1" fillId="3" borderId="16" xfId="1" applyFill="1" applyBorder="1" applyAlignment="1" applyProtection="1">
      <alignment horizontal="center"/>
      <protection locked="0" hidden="1"/>
    </xf>
    <xf numFmtId="0" fontId="1" fillId="3" borderId="17" xfId="1" applyFill="1" applyBorder="1" applyAlignment="1" applyProtection="1">
      <alignment horizontal="center"/>
      <protection locked="0" hidden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9" workbookViewId="0">
      <selection activeCell="E19" sqref="E19"/>
    </sheetView>
  </sheetViews>
  <sheetFormatPr defaultColWidth="9.140625" defaultRowHeight="15" x14ac:dyDescent="0.25"/>
  <cols>
    <col min="1" max="1" width="5.140625" style="110" customWidth="1"/>
    <col min="2" max="2" width="33.42578125" style="110" customWidth="1"/>
    <col min="3" max="3" width="7.85546875" style="110" customWidth="1"/>
    <col min="4" max="4" width="15" style="110" customWidth="1"/>
    <col min="5" max="5" width="21.28515625" style="110" customWidth="1"/>
    <col min="6" max="6" width="10.5703125" style="110" customWidth="1"/>
    <col min="7" max="7" width="15.5703125" style="110" customWidth="1"/>
    <col min="8" max="8" width="21.140625" style="110" customWidth="1"/>
    <col min="9" max="9" width="24.5703125" style="110" customWidth="1"/>
    <col min="10" max="10" width="26.5703125" style="110" customWidth="1"/>
    <col min="11" max="11" width="23.28515625" style="110" customWidth="1"/>
    <col min="12" max="12" width="13.5703125" style="110" customWidth="1"/>
    <col min="13" max="16384" width="9.140625" style="110"/>
  </cols>
  <sheetData>
    <row r="1" spans="1:12" ht="20.25" x14ac:dyDescent="0.3">
      <c r="A1" s="108"/>
      <c r="B1" s="109" t="s">
        <v>0</v>
      </c>
      <c r="C1" s="12"/>
      <c r="D1" s="13"/>
      <c r="E1" s="13"/>
      <c r="F1" s="13"/>
      <c r="G1" s="13"/>
      <c r="H1" s="13"/>
      <c r="I1" s="13"/>
      <c r="J1" s="13"/>
      <c r="K1" s="13"/>
      <c r="L1" s="13"/>
    </row>
    <row r="2" spans="1:12" ht="20.25" x14ac:dyDescent="0.3">
      <c r="A2" s="108"/>
      <c r="B2" s="84"/>
      <c r="C2" s="111"/>
      <c r="D2" s="112"/>
      <c r="E2" s="13"/>
      <c r="F2" s="13"/>
      <c r="G2" s="13"/>
      <c r="H2" s="13"/>
      <c r="I2" s="13"/>
      <c r="J2" s="13"/>
      <c r="K2" s="13"/>
      <c r="L2" s="13"/>
    </row>
    <row r="3" spans="1:12" ht="20.25" x14ac:dyDescent="0.3">
      <c r="A3" s="108"/>
      <c r="B3" s="85"/>
      <c r="C3" s="111"/>
      <c r="D3" s="112"/>
      <c r="E3" s="13"/>
      <c r="F3" s="13"/>
      <c r="G3" s="13"/>
      <c r="H3" s="13"/>
      <c r="I3" s="13"/>
      <c r="J3" s="13"/>
      <c r="K3" s="13"/>
      <c r="L3" s="13"/>
    </row>
    <row r="4" spans="1:12" ht="20.25" x14ac:dyDescent="0.3">
      <c r="A4" s="108"/>
      <c r="B4" s="85"/>
      <c r="C4" s="12"/>
      <c r="D4" s="13"/>
      <c r="E4" s="13"/>
      <c r="F4" s="13"/>
      <c r="G4" s="13"/>
      <c r="H4" s="13"/>
      <c r="I4" s="13"/>
      <c r="J4" s="13"/>
      <c r="K4" s="13"/>
      <c r="L4" s="13"/>
    </row>
    <row r="5" spans="1:12" ht="20.25" x14ac:dyDescent="0.3">
      <c r="A5" s="108"/>
      <c r="B5" s="113" t="s">
        <v>1</v>
      </c>
      <c r="C5" s="12"/>
      <c r="D5" s="13"/>
      <c r="E5" s="13"/>
      <c r="F5" s="13"/>
      <c r="G5" s="13"/>
      <c r="H5" s="13"/>
      <c r="I5" s="13"/>
      <c r="J5" s="13"/>
      <c r="K5" s="13"/>
      <c r="L5" s="13"/>
    </row>
    <row r="6" spans="1:12" ht="20.25" x14ac:dyDescent="0.3">
      <c r="A6" s="108"/>
      <c r="B6" s="13"/>
      <c r="C6" s="12"/>
      <c r="D6" s="13"/>
      <c r="E6" s="13"/>
      <c r="F6" s="13"/>
      <c r="G6" s="13"/>
      <c r="H6" s="13"/>
      <c r="I6" s="13"/>
      <c r="J6" s="13"/>
      <c r="K6" s="13"/>
      <c r="L6" s="13"/>
    </row>
    <row r="7" spans="1:12" ht="20.25" x14ac:dyDescent="0.3">
      <c r="A7" s="108"/>
      <c r="B7" s="114" t="s">
        <v>2</v>
      </c>
      <c r="C7" s="12"/>
      <c r="D7" s="13"/>
      <c r="E7" s="13"/>
      <c r="F7" s="13"/>
      <c r="G7" s="13"/>
      <c r="H7" s="13"/>
      <c r="I7" s="13"/>
      <c r="J7" s="13"/>
      <c r="K7" s="13"/>
      <c r="L7" s="13"/>
    </row>
    <row r="8" spans="1:12" ht="15.75" x14ac:dyDescent="0.25">
      <c r="A8" s="13"/>
      <c r="B8" s="115" t="s">
        <v>3</v>
      </c>
      <c r="C8" s="12"/>
      <c r="D8" s="13" t="s">
        <v>4</v>
      </c>
      <c r="E8" s="86"/>
      <c r="F8" s="76"/>
      <c r="G8" s="76"/>
      <c r="H8" s="13"/>
      <c r="I8" s="13"/>
      <c r="J8" s="13"/>
      <c r="K8" s="13"/>
      <c r="L8" s="13"/>
    </row>
    <row r="9" spans="1:12" x14ac:dyDescent="0.25">
      <c r="A9" s="13"/>
      <c r="B9" s="13" t="s">
        <v>5</v>
      </c>
      <c r="C9" s="12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5">
      <c r="A10" s="13"/>
      <c r="B10" s="13" t="s">
        <v>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</row>
    <row r="11" spans="1:12" x14ac:dyDescent="0.25">
      <c r="A11" s="13"/>
      <c r="B11" s="13"/>
      <c r="C11" s="12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5">
      <c r="A12" s="13"/>
      <c r="B12" s="16" t="s">
        <v>7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5">
      <c r="A13" s="13"/>
      <c r="B13" s="16" t="s">
        <v>8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21" thickBot="1" x14ac:dyDescent="0.35">
      <c r="A14" s="1"/>
      <c r="B14" s="16"/>
      <c r="C14" s="12"/>
      <c r="D14" s="13"/>
      <c r="E14" s="2"/>
      <c r="F14" s="3"/>
      <c r="G14" s="3"/>
      <c r="H14" s="13"/>
      <c r="I14" s="13"/>
      <c r="J14" s="13"/>
      <c r="K14" s="13"/>
      <c r="L14" s="13"/>
    </row>
    <row r="15" spans="1:12" ht="23.25" customHeight="1" thickBot="1" x14ac:dyDescent="0.3">
      <c r="A15" s="179" t="s">
        <v>9</v>
      </c>
      <c r="B15" s="180"/>
      <c r="C15" s="180"/>
      <c r="D15" s="181"/>
      <c r="E15" s="182" t="s">
        <v>10</v>
      </c>
      <c r="F15" s="183"/>
      <c r="G15" s="183"/>
      <c r="H15" s="184"/>
      <c r="I15" s="184"/>
      <c r="J15" s="184"/>
      <c r="K15" s="184"/>
      <c r="L15" s="185"/>
    </row>
    <row r="16" spans="1:12" ht="25.5" customHeight="1" x14ac:dyDescent="0.25">
      <c r="A16" s="77" t="s">
        <v>11</v>
      </c>
      <c r="B16" s="77"/>
      <c r="C16" s="78" t="s">
        <v>12</v>
      </c>
      <c r="D16" s="77"/>
      <c r="E16" s="116" t="s">
        <v>13</v>
      </c>
      <c r="F16" s="116"/>
      <c r="G16" s="116" t="s">
        <v>13</v>
      </c>
      <c r="H16" s="117" t="s">
        <v>14</v>
      </c>
      <c r="I16" s="117" t="s">
        <v>14</v>
      </c>
      <c r="J16" s="116" t="s">
        <v>15</v>
      </c>
      <c r="K16" s="116" t="s">
        <v>16</v>
      </c>
      <c r="L16" s="118" t="s">
        <v>17</v>
      </c>
    </row>
    <row r="17" spans="1:12" ht="27.75" customHeight="1" thickBot="1" x14ac:dyDescent="0.3">
      <c r="A17" s="79" t="s">
        <v>18</v>
      </c>
      <c r="B17" s="80" t="s">
        <v>19</v>
      </c>
      <c r="C17" s="81" t="s">
        <v>20</v>
      </c>
      <c r="D17" s="80" t="s">
        <v>21</v>
      </c>
      <c r="E17" s="119" t="s">
        <v>22</v>
      </c>
      <c r="F17" s="120" t="s">
        <v>23</v>
      </c>
      <c r="G17" s="119" t="s">
        <v>24</v>
      </c>
      <c r="H17" s="120" t="s">
        <v>25</v>
      </c>
      <c r="I17" s="120" t="s">
        <v>26</v>
      </c>
      <c r="J17" s="121"/>
      <c r="K17" s="121"/>
      <c r="L17" s="121"/>
    </row>
    <row r="18" spans="1:12" x14ac:dyDescent="0.25">
      <c r="A18" s="22">
        <v>1</v>
      </c>
      <c r="B18" s="22" t="s">
        <v>27</v>
      </c>
      <c r="C18" s="23" t="s">
        <v>28</v>
      </c>
      <c r="D18" s="176">
        <v>1420</v>
      </c>
      <c r="E18" s="122">
        <v>0</v>
      </c>
      <c r="F18" s="123">
        <v>9.5000000000000001E-2</v>
      </c>
      <c r="G18" s="171">
        <f>E18*1.095</f>
        <v>0</v>
      </c>
      <c r="H18" s="124">
        <f>D18*E18</f>
        <v>0</v>
      </c>
      <c r="I18" s="124">
        <f>D18*G18</f>
        <v>0</v>
      </c>
      <c r="J18" s="125"/>
      <c r="K18" s="125"/>
      <c r="L18" s="126"/>
    </row>
    <row r="19" spans="1:12" x14ac:dyDescent="0.25">
      <c r="A19" s="22">
        <v>2</v>
      </c>
      <c r="B19" s="24" t="s">
        <v>29</v>
      </c>
      <c r="C19" s="25" t="s">
        <v>28</v>
      </c>
      <c r="D19" s="166">
        <v>2</v>
      </c>
      <c r="E19" s="122">
        <v>0</v>
      </c>
      <c r="F19" s="123">
        <v>9.5000000000000001E-2</v>
      </c>
      <c r="G19" s="171">
        <f t="shared" ref="G19:G40" si="0">E19*1.095</f>
        <v>0</v>
      </c>
      <c r="H19" s="124">
        <f t="shared" ref="H19:H40" si="1">D19*E19</f>
        <v>0</v>
      </c>
      <c r="I19" s="124">
        <f t="shared" ref="I19:I40" si="2">D19*G19</f>
        <v>0</v>
      </c>
      <c r="J19" s="127"/>
      <c r="K19" s="127"/>
      <c r="L19" s="128"/>
    </row>
    <row r="20" spans="1:12" x14ac:dyDescent="0.25">
      <c r="A20" s="22">
        <v>3</v>
      </c>
      <c r="B20" s="24" t="s">
        <v>30</v>
      </c>
      <c r="C20" s="25" t="s">
        <v>28</v>
      </c>
      <c r="D20" s="166">
        <v>547</v>
      </c>
      <c r="E20" s="122">
        <v>0</v>
      </c>
      <c r="F20" s="123">
        <v>9.5000000000000001E-2</v>
      </c>
      <c r="G20" s="171">
        <f t="shared" si="0"/>
        <v>0</v>
      </c>
      <c r="H20" s="124">
        <f t="shared" si="1"/>
        <v>0</v>
      </c>
      <c r="I20" s="124">
        <f t="shared" si="2"/>
        <v>0</v>
      </c>
      <c r="J20" s="127"/>
      <c r="K20" s="127"/>
      <c r="L20" s="128"/>
    </row>
    <row r="21" spans="1:12" x14ac:dyDescent="0.25">
      <c r="A21" s="22">
        <v>4</v>
      </c>
      <c r="B21" s="10" t="s">
        <v>31</v>
      </c>
      <c r="C21" s="18" t="s">
        <v>28</v>
      </c>
      <c r="D21" s="177">
        <v>11</v>
      </c>
      <c r="E21" s="122">
        <v>0</v>
      </c>
      <c r="F21" s="123">
        <v>9.5000000000000001E-2</v>
      </c>
      <c r="G21" s="171">
        <f t="shared" si="0"/>
        <v>0</v>
      </c>
      <c r="H21" s="124">
        <f t="shared" si="1"/>
        <v>0</v>
      </c>
      <c r="I21" s="124">
        <f t="shared" si="2"/>
        <v>0</v>
      </c>
      <c r="J21" s="127"/>
      <c r="K21" s="127"/>
      <c r="L21" s="128"/>
    </row>
    <row r="22" spans="1:12" x14ac:dyDescent="0.25">
      <c r="A22" s="22">
        <v>5</v>
      </c>
      <c r="B22" s="24" t="s">
        <v>32</v>
      </c>
      <c r="C22" s="25" t="s">
        <v>28</v>
      </c>
      <c r="D22" s="166">
        <v>76</v>
      </c>
      <c r="E22" s="122">
        <v>0</v>
      </c>
      <c r="F22" s="123">
        <v>9.5000000000000001E-2</v>
      </c>
      <c r="G22" s="171">
        <f t="shared" si="0"/>
        <v>0</v>
      </c>
      <c r="H22" s="124">
        <f t="shared" si="1"/>
        <v>0</v>
      </c>
      <c r="I22" s="124">
        <f t="shared" si="2"/>
        <v>0</v>
      </c>
      <c r="J22" s="127"/>
      <c r="K22" s="127"/>
      <c r="L22" s="128"/>
    </row>
    <row r="23" spans="1:12" x14ac:dyDescent="0.25">
      <c r="A23" s="22">
        <v>6</v>
      </c>
      <c r="B23" s="24" t="s">
        <v>33</v>
      </c>
      <c r="C23" s="25" t="s">
        <v>28</v>
      </c>
      <c r="D23" s="166">
        <v>129</v>
      </c>
      <c r="E23" s="122">
        <v>0</v>
      </c>
      <c r="F23" s="123">
        <v>9.5000000000000001E-2</v>
      </c>
      <c r="G23" s="171">
        <f t="shared" si="0"/>
        <v>0</v>
      </c>
      <c r="H23" s="124">
        <f t="shared" si="1"/>
        <v>0</v>
      </c>
      <c r="I23" s="124">
        <f t="shared" si="2"/>
        <v>0</v>
      </c>
      <c r="J23" s="127"/>
      <c r="K23" s="127"/>
      <c r="L23" s="128"/>
    </row>
    <row r="24" spans="1:12" x14ac:dyDescent="0.25">
      <c r="A24" s="22">
        <v>7</v>
      </c>
      <c r="B24" s="24" t="s">
        <v>34</v>
      </c>
      <c r="C24" s="25" t="s">
        <v>28</v>
      </c>
      <c r="D24" s="166">
        <v>335</v>
      </c>
      <c r="E24" s="122">
        <v>0</v>
      </c>
      <c r="F24" s="123">
        <v>9.5000000000000001E-2</v>
      </c>
      <c r="G24" s="171">
        <f t="shared" si="0"/>
        <v>0</v>
      </c>
      <c r="H24" s="124">
        <f t="shared" si="1"/>
        <v>0</v>
      </c>
      <c r="I24" s="124">
        <f t="shared" si="2"/>
        <v>0</v>
      </c>
      <c r="J24" s="127"/>
      <c r="K24" s="127"/>
      <c r="L24" s="128"/>
    </row>
    <row r="25" spans="1:12" x14ac:dyDescent="0.25">
      <c r="A25" s="22">
        <v>8</v>
      </c>
      <c r="B25" s="24" t="s">
        <v>35</v>
      </c>
      <c r="C25" s="25" t="s">
        <v>28</v>
      </c>
      <c r="D25" s="167">
        <v>336</v>
      </c>
      <c r="E25" s="122">
        <v>0</v>
      </c>
      <c r="F25" s="123">
        <v>9.5000000000000001E-2</v>
      </c>
      <c r="G25" s="171">
        <f t="shared" si="0"/>
        <v>0</v>
      </c>
      <c r="H25" s="124">
        <f t="shared" si="1"/>
        <v>0</v>
      </c>
      <c r="I25" s="124">
        <f t="shared" si="2"/>
        <v>0</v>
      </c>
      <c r="J25" s="127"/>
      <c r="K25" s="127"/>
      <c r="L25" s="128"/>
    </row>
    <row r="26" spans="1:12" x14ac:dyDescent="0.25">
      <c r="A26" s="22">
        <v>9</v>
      </c>
      <c r="B26" s="17" t="s">
        <v>36</v>
      </c>
      <c r="C26" s="25" t="s">
        <v>28</v>
      </c>
      <c r="D26" s="167">
        <v>2183</v>
      </c>
      <c r="E26" s="122">
        <v>0</v>
      </c>
      <c r="F26" s="123">
        <v>9.5000000000000001E-2</v>
      </c>
      <c r="G26" s="171">
        <f t="shared" si="0"/>
        <v>0</v>
      </c>
      <c r="H26" s="124">
        <f t="shared" si="1"/>
        <v>0</v>
      </c>
      <c r="I26" s="124">
        <f t="shared" si="2"/>
        <v>0</v>
      </c>
      <c r="J26" s="127"/>
      <c r="K26" s="127"/>
      <c r="L26" s="128"/>
    </row>
    <row r="27" spans="1:12" x14ac:dyDescent="0.25">
      <c r="A27" s="22">
        <v>10</v>
      </c>
      <c r="B27" s="24" t="s">
        <v>37</v>
      </c>
      <c r="C27" s="25" t="s">
        <v>28</v>
      </c>
      <c r="D27" s="166">
        <v>170</v>
      </c>
      <c r="E27" s="122">
        <v>0</v>
      </c>
      <c r="F27" s="123">
        <v>9.5000000000000001E-2</v>
      </c>
      <c r="G27" s="171">
        <f t="shared" si="0"/>
        <v>0</v>
      </c>
      <c r="H27" s="124">
        <f t="shared" si="1"/>
        <v>0</v>
      </c>
      <c r="I27" s="124">
        <f t="shared" si="2"/>
        <v>0</v>
      </c>
      <c r="J27" s="127"/>
      <c r="K27" s="127"/>
      <c r="L27" s="128"/>
    </row>
    <row r="28" spans="1:12" x14ac:dyDescent="0.25">
      <c r="A28" s="22">
        <v>11</v>
      </c>
      <c r="B28" s="24" t="s">
        <v>38</v>
      </c>
      <c r="C28" s="25" t="s">
        <v>28</v>
      </c>
      <c r="D28" s="166">
        <v>231</v>
      </c>
      <c r="E28" s="122">
        <v>0</v>
      </c>
      <c r="F28" s="123">
        <v>9.5000000000000001E-2</v>
      </c>
      <c r="G28" s="171">
        <f t="shared" si="0"/>
        <v>0</v>
      </c>
      <c r="H28" s="124">
        <f t="shared" si="1"/>
        <v>0</v>
      </c>
      <c r="I28" s="124">
        <f t="shared" si="2"/>
        <v>0</v>
      </c>
      <c r="J28" s="127"/>
      <c r="K28" s="127"/>
      <c r="L28" s="128"/>
    </row>
    <row r="29" spans="1:12" x14ac:dyDescent="0.25">
      <c r="A29" s="22">
        <v>12</v>
      </c>
      <c r="B29" s="24" t="s">
        <v>39</v>
      </c>
      <c r="C29" s="25" t="s">
        <v>28</v>
      </c>
      <c r="D29" s="166">
        <v>594</v>
      </c>
      <c r="E29" s="122">
        <v>0</v>
      </c>
      <c r="F29" s="123">
        <v>9.5000000000000001E-2</v>
      </c>
      <c r="G29" s="171">
        <f t="shared" si="0"/>
        <v>0</v>
      </c>
      <c r="H29" s="124">
        <f t="shared" si="1"/>
        <v>0</v>
      </c>
      <c r="I29" s="124">
        <f t="shared" si="2"/>
        <v>0</v>
      </c>
      <c r="J29" s="127"/>
      <c r="K29" s="127"/>
      <c r="L29" s="128"/>
    </row>
    <row r="30" spans="1:12" x14ac:dyDescent="0.25">
      <c r="A30" s="22">
        <v>13</v>
      </c>
      <c r="B30" s="24" t="s">
        <v>40</v>
      </c>
      <c r="C30" s="25" t="s">
        <v>28</v>
      </c>
      <c r="D30" s="166">
        <v>270</v>
      </c>
      <c r="E30" s="122">
        <v>0</v>
      </c>
      <c r="F30" s="123">
        <v>9.5000000000000001E-2</v>
      </c>
      <c r="G30" s="171">
        <f t="shared" si="0"/>
        <v>0</v>
      </c>
      <c r="H30" s="124">
        <f t="shared" si="1"/>
        <v>0</v>
      </c>
      <c r="I30" s="124">
        <f t="shared" si="2"/>
        <v>0</v>
      </c>
      <c r="J30" s="127"/>
      <c r="K30" s="127"/>
      <c r="L30" s="128"/>
    </row>
    <row r="31" spans="1:12" x14ac:dyDescent="0.25">
      <c r="A31" s="22">
        <v>14</v>
      </c>
      <c r="B31" s="24" t="s">
        <v>41</v>
      </c>
      <c r="C31" s="25" t="s">
        <v>28</v>
      </c>
      <c r="D31" s="166">
        <v>0</v>
      </c>
      <c r="E31" s="122">
        <v>0</v>
      </c>
      <c r="F31" s="123">
        <v>9.5000000000000001E-2</v>
      </c>
      <c r="G31" s="171">
        <f t="shared" si="0"/>
        <v>0</v>
      </c>
      <c r="H31" s="124">
        <f t="shared" si="1"/>
        <v>0</v>
      </c>
      <c r="I31" s="124">
        <f t="shared" si="2"/>
        <v>0</v>
      </c>
      <c r="J31" s="127"/>
      <c r="K31" s="127"/>
      <c r="L31" s="128"/>
    </row>
    <row r="32" spans="1:12" x14ac:dyDescent="0.25">
      <c r="A32" s="22">
        <v>15</v>
      </c>
      <c r="B32" s="24" t="s">
        <v>42</v>
      </c>
      <c r="C32" s="25" t="s">
        <v>28</v>
      </c>
      <c r="D32" s="166">
        <v>297</v>
      </c>
      <c r="E32" s="122">
        <v>0</v>
      </c>
      <c r="F32" s="123">
        <v>9.5000000000000001E-2</v>
      </c>
      <c r="G32" s="171">
        <f t="shared" si="0"/>
        <v>0</v>
      </c>
      <c r="H32" s="124">
        <f t="shared" si="1"/>
        <v>0</v>
      </c>
      <c r="I32" s="124">
        <f t="shared" si="2"/>
        <v>0</v>
      </c>
      <c r="J32" s="127"/>
      <c r="K32" s="127"/>
      <c r="L32" s="128"/>
    </row>
    <row r="33" spans="1:12" x14ac:dyDescent="0.25">
      <c r="A33" s="22">
        <v>16</v>
      </c>
      <c r="B33" s="24" t="s">
        <v>43</v>
      </c>
      <c r="C33" s="25" t="s">
        <v>28</v>
      </c>
      <c r="D33" s="166">
        <v>141</v>
      </c>
      <c r="E33" s="122">
        <v>0</v>
      </c>
      <c r="F33" s="123">
        <v>9.5000000000000001E-2</v>
      </c>
      <c r="G33" s="171">
        <f t="shared" si="0"/>
        <v>0</v>
      </c>
      <c r="H33" s="124">
        <f t="shared" si="1"/>
        <v>0</v>
      </c>
      <c r="I33" s="124">
        <f t="shared" si="2"/>
        <v>0</v>
      </c>
      <c r="J33" s="127"/>
      <c r="K33" s="127"/>
      <c r="L33" s="128"/>
    </row>
    <row r="34" spans="1:12" x14ac:dyDescent="0.25">
      <c r="A34" s="22">
        <v>17</v>
      </c>
      <c r="B34" s="24" t="s">
        <v>44</v>
      </c>
      <c r="C34" s="25" t="s">
        <v>28</v>
      </c>
      <c r="D34" s="166">
        <v>747</v>
      </c>
      <c r="E34" s="122">
        <v>0</v>
      </c>
      <c r="F34" s="123">
        <v>9.5000000000000001E-2</v>
      </c>
      <c r="G34" s="171">
        <f t="shared" si="0"/>
        <v>0</v>
      </c>
      <c r="H34" s="124">
        <f t="shared" si="1"/>
        <v>0</v>
      </c>
      <c r="I34" s="124">
        <f t="shared" si="2"/>
        <v>0</v>
      </c>
      <c r="J34" s="127"/>
      <c r="K34" s="127"/>
      <c r="L34" s="128"/>
    </row>
    <row r="35" spans="1:12" x14ac:dyDescent="0.25">
      <c r="A35" s="22">
        <v>18</v>
      </c>
      <c r="B35" s="24" t="s">
        <v>45</v>
      </c>
      <c r="C35" s="25" t="s">
        <v>28</v>
      </c>
      <c r="D35" s="166">
        <v>10</v>
      </c>
      <c r="E35" s="122">
        <v>0</v>
      </c>
      <c r="F35" s="123">
        <v>9.5000000000000001E-2</v>
      </c>
      <c r="G35" s="171">
        <f t="shared" si="0"/>
        <v>0</v>
      </c>
      <c r="H35" s="124">
        <f t="shared" si="1"/>
        <v>0</v>
      </c>
      <c r="I35" s="124">
        <f t="shared" si="2"/>
        <v>0</v>
      </c>
      <c r="J35" s="127"/>
      <c r="K35" s="127"/>
      <c r="L35" s="128"/>
    </row>
    <row r="36" spans="1:12" x14ac:dyDescent="0.25">
      <c r="A36" s="22">
        <v>19</v>
      </c>
      <c r="B36" s="24" t="s">
        <v>46</v>
      </c>
      <c r="C36" s="5" t="s">
        <v>28</v>
      </c>
      <c r="D36" s="178">
        <v>112</v>
      </c>
      <c r="E36" s="122">
        <v>0</v>
      </c>
      <c r="F36" s="123">
        <v>9.5000000000000001E-2</v>
      </c>
      <c r="G36" s="171">
        <f t="shared" si="0"/>
        <v>0</v>
      </c>
      <c r="H36" s="124">
        <f t="shared" si="1"/>
        <v>0</v>
      </c>
      <c r="I36" s="124">
        <f t="shared" si="2"/>
        <v>0</v>
      </c>
      <c r="J36" s="127"/>
      <c r="K36" s="127"/>
      <c r="L36" s="128"/>
    </row>
    <row r="37" spans="1:12" x14ac:dyDescent="0.25">
      <c r="A37" s="22">
        <v>20</v>
      </c>
      <c r="B37" s="6" t="s">
        <v>47</v>
      </c>
      <c r="C37" s="5" t="s">
        <v>28</v>
      </c>
      <c r="D37" s="178">
        <v>20</v>
      </c>
      <c r="E37" s="122">
        <v>0</v>
      </c>
      <c r="F37" s="123">
        <v>9.5000000000000001E-2</v>
      </c>
      <c r="G37" s="171">
        <f t="shared" si="0"/>
        <v>0</v>
      </c>
      <c r="H37" s="124">
        <f t="shared" si="1"/>
        <v>0</v>
      </c>
      <c r="I37" s="124">
        <f t="shared" si="2"/>
        <v>0</v>
      </c>
      <c r="J37" s="127"/>
      <c r="K37" s="127"/>
      <c r="L37" s="128"/>
    </row>
    <row r="38" spans="1:12" x14ac:dyDescent="0.25">
      <c r="A38" s="22">
        <v>21</v>
      </c>
      <c r="B38" s="24" t="s">
        <v>48</v>
      </c>
      <c r="C38" s="25" t="s">
        <v>28</v>
      </c>
      <c r="D38" s="167">
        <v>502</v>
      </c>
      <c r="E38" s="122">
        <v>0</v>
      </c>
      <c r="F38" s="123">
        <v>9.5000000000000001E-2</v>
      </c>
      <c r="G38" s="171">
        <f t="shared" si="0"/>
        <v>0</v>
      </c>
      <c r="H38" s="124">
        <f t="shared" si="1"/>
        <v>0</v>
      </c>
      <c r="I38" s="124">
        <f t="shared" si="2"/>
        <v>0</v>
      </c>
      <c r="J38" s="127"/>
      <c r="K38" s="127"/>
      <c r="L38" s="128"/>
    </row>
    <row r="39" spans="1:12" x14ac:dyDescent="0.25">
      <c r="A39" s="22">
        <v>22</v>
      </c>
      <c r="B39" s="4" t="s">
        <v>49</v>
      </c>
      <c r="C39" s="25" t="s">
        <v>28</v>
      </c>
      <c r="D39" s="166">
        <v>113</v>
      </c>
      <c r="E39" s="122">
        <v>0</v>
      </c>
      <c r="F39" s="123">
        <v>9.5000000000000001E-2</v>
      </c>
      <c r="G39" s="171">
        <f t="shared" si="0"/>
        <v>0</v>
      </c>
      <c r="H39" s="124">
        <f t="shared" si="1"/>
        <v>0</v>
      </c>
      <c r="I39" s="124">
        <f t="shared" si="2"/>
        <v>0</v>
      </c>
      <c r="J39" s="127"/>
      <c r="K39" s="127"/>
      <c r="L39" s="128"/>
    </row>
    <row r="40" spans="1:12" x14ac:dyDescent="0.25">
      <c r="A40" s="22">
        <v>23</v>
      </c>
      <c r="B40" s="24" t="s">
        <v>50</v>
      </c>
      <c r="C40" s="25" t="s">
        <v>28</v>
      </c>
      <c r="D40" s="166">
        <v>40</v>
      </c>
      <c r="E40" s="122">
        <v>0</v>
      </c>
      <c r="F40" s="123">
        <v>9.5000000000000001E-2</v>
      </c>
      <c r="G40" s="171">
        <f t="shared" si="0"/>
        <v>0</v>
      </c>
      <c r="H40" s="124">
        <f t="shared" si="1"/>
        <v>0</v>
      </c>
      <c r="I40" s="124">
        <f t="shared" si="2"/>
        <v>0</v>
      </c>
      <c r="J40" s="127"/>
      <c r="K40" s="127"/>
      <c r="L40" s="128"/>
    </row>
    <row r="41" spans="1:12" x14ac:dyDescent="0.25">
      <c r="A41" s="82"/>
      <c r="B41" s="88" t="s">
        <v>51</v>
      </c>
      <c r="C41" s="51"/>
      <c r="D41" s="51"/>
      <c r="E41" s="129"/>
      <c r="F41" s="129"/>
      <c r="G41" s="129"/>
      <c r="H41" s="130">
        <f>SUM(H18:H40)</f>
        <v>0</v>
      </c>
      <c r="I41" s="130">
        <f>SUM(I18:I40)</f>
        <v>0</v>
      </c>
      <c r="J41" s="82"/>
      <c r="K41" s="82"/>
      <c r="L41" s="131"/>
    </row>
    <row r="42" spans="1:12" x14ac:dyDescent="0.25">
      <c r="A42" s="26"/>
      <c r="B42" s="52"/>
      <c r="C42" s="8"/>
      <c r="D42" s="26"/>
      <c r="E42" s="28"/>
      <c r="F42" s="28"/>
      <c r="G42" s="28"/>
      <c r="H42" s="14"/>
      <c r="I42" s="14"/>
      <c r="J42" s="14"/>
      <c r="K42" s="14"/>
      <c r="L42" s="14"/>
    </row>
    <row r="43" spans="1:12" x14ac:dyDescent="0.25">
      <c r="A43" s="14"/>
      <c r="B43" s="7"/>
      <c r="C43" s="9"/>
      <c r="D43" s="14"/>
      <c r="E43" s="14"/>
      <c r="F43" s="14"/>
      <c r="G43" s="14"/>
      <c r="H43" s="14" t="s">
        <v>52</v>
      </c>
      <c r="I43" s="14"/>
      <c r="J43" s="14"/>
      <c r="K43" s="14"/>
      <c r="L43" s="14"/>
    </row>
    <row r="44" spans="1:12" x14ac:dyDescent="0.25">
      <c r="A44" s="14"/>
      <c r="B44" s="14"/>
      <c r="C44" s="28"/>
      <c r="D44" s="14"/>
      <c r="E44" s="14"/>
      <c r="F44" s="14"/>
      <c r="G44" s="14"/>
      <c r="H44" s="76"/>
      <c r="I44" s="76"/>
      <c r="J44" s="14"/>
      <c r="K44" s="14"/>
      <c r="L44" s="14"/>
    </row>
    <row r="45" spans="1:12" x14ac:dyDescent="0.25">
      <c r="A45" s="14"/>
      <c r="B45" s="14" t="s">
        <v>53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25">
      <c r="A46" s="14"/>
      <c r="B46" s="14" t="s">
        <v>54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</row>
  </sheetData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15" workbookViewId="0">
      <selection activeCell="E19" sqref="E19"/>
    </sheetView>
  </sheetViews>
  <sheetFormatPr defaultRowHeight="15" x14ac:dyDescent="0.25"/>
  <cols>
    <col min="1" max="1" width="5.85546875" customWidth="1"/>
    <col min="2" max="2" width="30.85546875" customWidth="1"/>
    <col min="3" max="3" width="6.42578125" customWidth="1"/>
    <col min="5" max="5" width="17" customWidth="1"/>
    <col min="7" max="7" width="12.85546875" customWidth="1"/>
    <col min="8" max="8" width="16.140625" customWidth="1"/>
    <col min="9" max="9" width="19.140625" customWidth="1"/>
    <col min="10" max="10" width="26.140625" customWidth="1"/>
    <col min="11" max="11" width="24.28515625" customWidth="1"/>
    <col min="12" max="12" width="20.42578125" customWidth="1"/>
  </cols>
  <sheetData>
    <row r="1" spans="1:12" ht="20.25" x14ac:dyDescent="0.3">
      <c r="A1" s="38"/>
      <c r="B1" s="29" t="s">
        <v>0</v>
      </c>
      <c r="C1" s="30"/>
      <c r="D1" s="31"/>
      <c r="E1" s="31"/>
      <c r="F1" s="31"/>
      <c r="G1" s="31"/>
      <c r="H1" s="31"/>
      <c r="I1" s="31"/>
      <c r="J1" s="13"/>
      <c r="K1" s="13"/>
      <c r="L1" s="13"/>
    </row>
    <row r="2" spans="1:12" ht="20.25" x14ac:dyDescent="0.3">
      <c r="A2" s="38"/>
      <c r="B2" s="19"/>
      <c r="C2" s="32"/>
      <c r="D2" s="33"/>
      <c r="E2" s="31"/>
      <c r="F2" s="31"/>
      <c r="G2" s="31"/>
      <c r="H2" s="31"/>
      <c r="I2" s="31"/>
      <c r="J2" s="13"/>
      <c r="K2" s="13"/>
      <c r="L2" s="13"/>
    </row>
    <row r="3" spans="1:12" ht="20.25" x14ac:dyDescent="0.3">
      <c r="A3" s="38"/>
      <c r="B3" s="20"/>
      <c r="C3" s="32"/>
      <c r="D3" s="33"/>
      <c r="E3" s="31"/>
      <c r="F3" s="31"/>
      <c r="G3" s="31"/>
      <c r="H3" s="31"/>
      <c r="I3" s="31"/>
      <c r="J3" s="13"/>
      <c r="K3" s="13"/>
      <c r="L3" s="13"/>
    </row>
    <row r="4" spans="1:12" ht="20.25" x14ac:dyDescent="0.3">
      <c r="A4" s="38"/>
      <c r="B4" s="20"/>
      <c r="C4" s="30"/>
      <c r="D4" s="31"/>
      <c r="E4" s="31"/>
      <c r="F4" s="31"/>
      <c r="G4" s="31"/>
      <c r="H4" s="31"/>
      <c r="I4" s="31"/>
      <c r="J4" s="13"/>
      <c r="K4" s="13"/>
      <c r="L4" s="13"/>
    </row>
    <row r="5" spans="1:12" ht="20.25" x14ac:dyDescent="0.3">
      <c r="A5" s="38"/>
      <c r="B5" s="34" t="s">
        <v>1</v>
      </c>
      <c r="C5" s="30"/>
      <c r="D5" s="31"/>
      <c r="E5" s="31"/>
      <c r="F5" s="31"/>
      <c r="G5" s="31"/>
      <c r="H5" s="31"/>
      <c r="I5" s="31"/>
      <c r="J5" s="13"/>
      <c r="K5" s="13"/>
      <c r="L5" s="13"/>
    </row>
    <row r="6" spans="1:12" ht="20.25" x14ac:dyDescent="0.3">
      <c r="A6" s="38"/>
      <c r="B6" s="31"/>
      <c r="C6" s="30"/>
      <c r="D6" s="31"/>
      <c r="E6" s="31"/>
      <c r="F6" s="31"/>
      <c r="G6" s="31"/>
      <c r="H6" s="31"/>
      <c r="I6" s="31"/>
      <c r="J6" s="13"/>
      <c r="K6" s="13"/>
      <c r="L6" s="13"/>
    </row>
    <row r="7" spans="1:12" ht="20.25" x14ac:dyDescent="0.3">
      <c r="A7" s="38"/>
      <c r="B7" s="35" t="s">
        <v>2</v>
      </c>
      <c r="C7" s="30"/>
      <c r="D7" s="31"/>
      <c r="E7" s="31"/>
      <c r="F7" s="31"/>
      <c r="G7" s="31"/>
      <c r="H7" s="31"/>
      <c r="I7" s="31"/>
      <c r="J7" s="13"/>
      <c r="K7" s="13"/>
      <c r="L7" s="13"/>
    </row>
    <row r="8" spans="1:12" ht="15.75" x14ac:dyDescent="0.25">
      <c r="A8" s="31"/>
      <c r="B8" s="36" t="s">
        <v>3</v>
      </c>
      <c r="C8" s="30"/>
      <c r="D8" s="31" t="s">
        <v>4</v>
      </c>
      <c r="E8" s="21"/>
      <c r="F8" s="21"/>
      <c r="G8" s="21"/>
      <c r="H8" s="21"/>
      <c r="I8" s="31"/>
      <c r="J8" s="13"/>
      <c r="K8" s="13"/>
      <c r="L8" s="13"/>
    </row>
    <row r="9" spans="1:12" x14ac:dyDescent="0.25">
      <c r="A9" s="31"/>
      <c r="B9" s="31" t="s">
        <v>5</v>
      </c>
      <c r="C9" s="30"/>
      <c r="D9" s="31"/>
      <c r="E9" s="31"/>
      <c r="F9" s="31"/>
      <c r="G9" s="31"/>
      <c r="H9" s="31"/>
      <c r="I9" s="31"/>
      <c r="J9" s="13"/>
      <c r="K9" s="13"/>
      <c r="L9" s="13"/>
    </row>
    <row r="10" spans="1:12" x14ac:dyDescent="0.25">
      <c r="A10" s="31"/>
      <c r="B10" s="31" t="s">
        <v>6</v>
      </c>
      <c r="C10" s="30"/>
      <c r="D10" s="31"/>
      <c r="E10" s="31"/>
      <c r="F10" s="31"/>
      <c r="G10" s="31"/>
      <c r="H10" s="31"/>
      <c r="I10" s="31"/>
      <c r="J10" s="13"/>
      <c r="K10" s="13"/>
      <c r="L10" s="13"/>
    </row>
    <row r="11" spans="1:12" x14ac:dyDescent="0.25">
      <c r="A11" s="31"/>
      <c r="B11" s="31"/>
      <c r="C11" s="30"/>
      <c r="D11" s="31"/>
      <c r="E11" s="31"/>
      <c r="F11" s="31"/>
      <c r="G11" s="31"/>
      <c r="H11" s="31"/>
      <c r="I11" s="31"/>
      <c r="J11" s="13"/>
      <c r="K11" s="13"/>
      <c r="L11" s="13"/>
    </row>
    <row r="12" spans="1:12" x14ac:dyDescent="0.25">
      <c r="A12" s="31"/>
      <c r="B12" s="37" t="s">
        <v>7</v>
      </c>
      <c r="C12" s="30"/>
      <c r="D12" s="31"/>
      <c r="E12" s="31"/>
      <c r="F12" s="31"/>
      <c r="G12" s="31"/>
      <c r="H12" s="31"/>
      <c r="I12" s="31"/>
      <c r="J12" s="13"/>
      <c r="K12" s="13"/>
      <c r="L12" s="13"/>
    </row>
    <row r="13" spans="1:12" x14ac:dyDescent="0.25">
      <c r="A13" s="13"/>
      <c r="B13" s="16" t="s">
        <v>55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5.75" thickBot="1" x14ac:dyDescent="0.3">
      <c r="A14" s="13"/>
      <c r="B14" s="16"/>
      <c r="C14" s="12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16.5" thickBot="1" x14ac:dyDescent="0.3">
      <c r="A15" s="186" t="s">
        <v>9</v>
      </c>
      <c r="B15" s="187"/>
      <c r="C15" s="187"/>
      <c r="D15" s="188"/>
      <c r="E15" s="189" t="s">
        <v>10</v>
      </c>
      <c r="F15" s="190"/>
      <c r="G15" s="190"/>
      <c r="H15" s="190"/>
      <c r="I15" s="191"/>
      <c r="J15" s="191"/>
      <c r="K15" s="191"/>
      <c r="L15" s="192"/>
    </row>
    <row r="16" spans="1:12" ht="28.5" customHeight="1" x14ac:dyDescent="0.25">
      <c r="A16" s="132" t="s">
        <v>11</v>
      </c>
      <c r="B16" s="132"/>
      <c r="C16" s="133" t="s">
        <v>12</v>
      </c>
      <c r="D16" s="132"/>
      <c r="E16" s="134" t="s">
        <v>13</v>
      </c>
      <c r="F16" s="135" t="s">
        <v>23</v>
      </c>
      <c r="G16" s="134" t="s">
        <v>13</v>
      </c>
      <c r="H16" s="135" t="s">
        <v>14</v>
      </c>
      <c r="I16" s="135" t="s">
        <v>14</v>
      </c>
      <c r="J16" s="134" t="s">
        <v>15</v>
      </c>
      <c r="K16" s="134" t="s">
        <v>16</v>
      </c>
      <c r="L16" s="136" t="s">
        <v>56</v>
      </c>
    </row>
    <row r="17" spans="1:12" ht="27" customHeight="1" thickBot="1" x14ac:dyDescent="0.3">
      <c r="A17" s="137" t="s">
        <v>18</v>
      </c>
      <c r="B17" s="138" t="s">
        <v>19</v>
      </c>
      <c r="C17" s="139" t="s">
        <v>20</v>
      </c>
      <c r="D17" s="138" t="s">
        <v>21</v>
      </c>
      <c r="E17" s="140" t="s">
        <v>22</v>
      </c>
      <c r="F17" s="141"/>
      <c r="G17" s="140" t="s">
        <v>24</v>
      </c>
      <c r="H17" s="142" t="s">
        <v>25</v>
      </c>
      <c r="I17" s="142" t="s">
        <v>26</v>
      </c>
      <c r="J17" s="143"/>
      <c r="K17" s="143"/>
      <c r="L17" s="143"/>
    </row>
    <row r="18" spans="1:12" x14ac:dyDescent="0.25">
      <c r="A18" s="144">
        <v>1</v>
      </c>
      <c r="B18" s="144" t="s">
        <v>57</v>
      </c>
      <c r="C18" s="145" t="s">
        <v>28</v>
      </c>
      <c r="D18" s="165">
        <v>1295</v>
      </c>
      <c r="E18" s="146">
        <v>0</v>
      </c>
      <c r="F18" s="147">
        <v>9.5000000000000001E-2</v>
      </c>
      <c r="G18" s="169">
        <f>E18*1.095</f>
        <v>0</v>
      </c>
      <c r="H18" s="170">
        <f>D18*E18</f>
        <v>0</v>
      </c>
      <c r="I18" s="148">
        <f t="shared" ref="I18:I35" si="0">D18*G18</f>
        <v>0</v>
      </c>
      <c r="J18" s="149"/>
      <c r="K18" s="149"/>
      <c r="L18" s="150"/>
    </row>
    <row r="19" spans="1:12" x14ac:dyDescent="0.25">
      <c r="A19" s="144">
        <v>2</v>
      </c>
      <c r="B19" s="144" t="s">
        <v>58</v>
      </c>
      <c r="C19" s="145" t="s">
        <v>28</v>
      </c>
      <c r="D19" s="165">
        <v>73</v>
      </c>
      <c r="E19" s="146">
        <v>0</v>
      </c>
      <c r="F19" s="147">
        <v>9.5000000000000001E-2</v>
      </c>
      <c r="G19" s="169">
        <f t="shared" ref="G19:G35" si="1">E19*1.095</f>
        <v>0</v>
      </c>
      <c r="H19" s="170">
        <f t="shared" ref="H19:H35" si="2">D19*E19</f>
        <v>0</v>
      </c>
      <c r="I19" s="148">
        <f t="shared" si="0"/>
        <v>0</v>
      </c>
      <c r="J19" s="149"/>
      <c r="K19" s="149"/>
      <c r="L19" s="150"/>
    </row>
    <row r="20" spans="1:12" x14ac:dyDescent="0.25">
      <c r="A20" s="144">
        <v>3</v>
      </c>
      <c r="B20" s="151" t="s">
        <v>59</v>
      </c>
      <c r="C20" s="152" t="s">
        <v>28</v>
      </c>
      <c r="D20" s="166">
        <v>10</v>
      </c>
      <c r="E20" s="153">
        <v>0</v>
      </c>
      <c r="F20" s="147">
        <v>9.5000000000000001E-2</v>
      </c>
      <c r="G20" s="169">
        <f t="shared" si="1"/>
        <v>0</v>
      </c>
      <c r="H20" s="170">
        <f t="shared" si="2"/>
        <v>0</v>
      </c>
      <c r="I20" s="148">
        <f t="shared" si="0"/>
        <v>0</v>
      </c>
      <c r="J20" s="154"/>
      <c r="K20" s="154"/>
      <c r="L20" s="155"/>
    </row>
    <row r="21" spans="1:12" x14ac:dyDescent="0.25">
      <c r="A21" s="144">
        <v>4</v>
      </c>
      <c r="B21" s="151" t="s">
        <v>60</v>
      </c>
      <c r="C21" s="152" t="s">
        <v>28</v>
      </c>
      <c r="D21" s="166">
        <v>130</v>
      </c>
      <c r="E21" s="153">
        <v>0</v>
      </c>
      <c r="F21" s="147">
        <v>9.5000000000000001E-2</v>
      </c>
      <c r="G21" s="169">
        <f t="shared" si="1"/>
        <v>0</v>
      </c>
      <c r="H21" s="170">
        <f t="shared" si="2"/>
        <v>0</v>
      </c>
      <c r="I21" s="148">
        <f t="shared" si="0"/>
        <v>0</v>
      </c>
      <c r="J21" s="154"/>
      <c r="K21" s="154"/>
      <c r="L21" s="155"/>
    </row>
    <row r="22" spans="1:12" x14ac:dyDescent="0.25">
      <c r="A22" s="144">
        <v>5</v>
      </c>
      <c r="B22" s="151" t="s">
        <v>61</v>
      </c>
      <c r="C22" s="152" t="s">
        <v>28</v>
      </c>
      <c r="D22" s="166">
        <v>10</v>
      </c>
      <c r="E22" s="153">
        <v>0</v>
      </c>
      <c r="F22" s="147">
        <v>9.5000000000000001E-2</v>
      </c>
      <c r="G22" s="169">
        <f t="shared" si="1"/>
        <v>0</v>
      </c>
      <c r="H22" s="170">
        <f t="shared" si="2"/>
        <v>0</v>
      </c>
      <c r="I22" s="148">
        <f t="shared" si="0"/>
        <v>0</v>
      </c>
      <c r="J22" s="154"/>
      <c r="K22" s="154"/>
      <c r="L22" s="155"/>
    </row>
    <row r="23" spans="1:12" x14ac:dyDescent="0.25">
      <c r="A23" s="144">
        <v>6</v>
      </c>
      <c r="B23" s="151" t="s">
        <v>62</v>
      </c>
      <c r="C23" s="152" t="s">
        <v>28</v>
      </c>
      <c r="D23" s="167">
        <v>648</v>
      </c>
      <c r="E23" s="153">
        <v>0</v>
      </c>
      <c r="F23" s="147">
        <v>9.5000000000000001E-2</v>
      </c>
      <c r="G23" s="169">
        <f t="shared" si="1"/>
        <v>0</v>
      </c>
      <c r="H23" s="170">
        <f t="shared" si="2"/>
        <v>0</v>
      </c>
      <c r="I23" s="148">
        <f t="shared" si="0"/>
        <v>0</v>
      </c>
      <c r="J23" s="154"/>
      <c r="K23" s="154"/>
      <c r="L23" s="155"/>
    </row>
    <row r="24" spans="1:12" x14ac:dyDescent="0.25">
      <c r="A24" s="144">
        <v>7</v>
      </c>
      <c r="B24" s="151" t="s">
        <v>63</v>
      </c>
      <c r="C24" s="152" t="s">
        <v>28</v>
      </c>
      <c r="D24" s="167">
        <v>1400</v>
      </c>
      <c r="E24" s="153">
        <v>0</v>
      </c>
      <c r="F24" s="147">
        <v>9.5000000000000001E-2</v>
      </c>
      <c r="G24" s="169">
        <f t="shared" si="1"/>
        <v>0</v>
      </c>
      <c r="H24" s="170">
        <f t="shared" si="2"/>
        <v>0</v>
      </c>
      <c r="I24" s="148">
        <f t="shared" si="0"/>
        <v>0</v>
      </c>
      <c r="J24" s="154"/>
      <c r="K24" s="154"/>
      <c r="L24" s="155"/>
    </row>
    <row r="25" spans="1:12" x14ac:dyDescent="0.25">
      <c r="A25" s="144">
        <v>8</v>
      </c>
      <c r="B25" s="151" t="s">
        <v>64</v>
      </c>
      <c r="C25" s="152" t="s">
        <v>28</v>
      </c>
      <c r="D25" s="167">
        <v>3333</v>
      </c>
      <c r="E25" s="153">
        <v>0</v>
      </c>
      <c r="F25" s="147">
        <v>9.5000000000000001E-2</v>
      </c>
      <c r="G25" s="169">
        <f t="shared" si="1"/>
        <v>0</v>
      </c>
      <c r="H25" s="170">
        <f t="shared" si="2"/>
        <v>0</v>
      </c>
      <c r="I25" s="148">
        <f t="shared" si="0"/>
        <v>0</v>
      </c>
      <c r="J25" s="154"/>
      <c r="K25" s="154"/>
      <c r="L25" s="155"/>
    </row>
    <row r="26" spans="1:12" x14ac:dyDescent="0.25">
      <c r="A26" s="144">
        <v>9</v>
      </c>
      <c r="B26" s="151" t="s">
        <v>65</v>
      </c>
      <c r="C26" s="152" t="s">
        <v>28</v>
      </c>
      <c r="D26" s="166">
        <v>2</v>
      </c>
      <c r="E26" s="153">
        <v>0</v>
      </c>
      <c r="F26" s="147">
        <v>9.5000000000000001E-2</v>
      </c>
      <c r="G26" s="169">
        <f t="shared" si="1"/>
        <v>0</v>
      </c>
      <c r="H26" s="170">
        <f t="shared" si="2"/>
        <v>0</v>
      </c>
      <c r="I26" s="148">
        <f t="shared" si="0"/>
        <v>0</v>
      </c>
      <c r="J26" s="154"/>
      <c r="K26" s="154"/>
      <c r="L26" s="155"/>
    </row>
    <row r="27" spans="1:12" x14ac:dyDescent="0.25">
      <c r="A27" s="144">
        <v>10</v>
      </c>
      <c r="B27" s="151" t="s">
        <v>66</v>
      </c>
      <c r="C27" s="152" t="s">
        <v>28</v>
      </c>
      <c r="D27" s="166">
        <v>150</v>
      </c>
      <c r="E27" s="153">
        <v>0</v>
      </c>
      <c r="F27" s="147">
        <v>9.5000000000000001E-2</v>
      </c>
      <c r="G27" s="169">
        <f t="shared" si="1"/>
        <v>0</v>
      </c>
      <c r="H27" s="170">
        <f t="shared" si="2"/>
        <v>0</v>
      </c>
      <c r="I27" s="148">
        <f t="shared" si="0"/>
        <v>0</v>
      </c>
      <c r="J27" s="154"/>
      <c r="K27" s="154"/>
      <c r="L27" s="155"/>
    </row>
    <row r="28" spans="1:12" x14ac:dyDescent="0.25">
      <c r="A28" s="144">
        <v>11</v>
      </c>
      <c r="B28" s="151" t="s">
        <v>67</v>
      </c>
      <c r="C28" s="152" t="s">
        <v>28</v>
      </c>
      <c r="D28" s="166">
        <v>10</v>
      </c>
      <c r="E28" s="153">
        <v>0</v>
      </c>
      <c r="F28" s="147">
        <v>9.5000000000000001E-2</v>
      </c>
      <c r="G28" s="169">
        <f t="shared" si="1"/>
        <v>0</v>
      </c>
      <c r="H28" s="170">
        <f t="shared" si="2"/>
        <v>0</v>
      </c>
      <c r="I28" s="148">
        <f t="shared" si="0"/>
        <v>0</v>
      </c>
      <c r="J28" s="154"/>
      <c r="K28" s="154"/>
      <c r="L28" s="155"/>
    </row>
    <row r="29" spans="1:12" x14ac:dyDescent="0.25">
      <c r="A29" s="144">
        <v>12</v>
      </c>
      <c r="B29" s="151" t="s">
        <v>68</v>
      </c>
      <c r="C29" s="152" t="s">
        <v>28</v>
      </c>
      <c r="D29" s="166">
        <v>10</v>
      </c>
      <c r="E29" s="153">
        <v>0</v>
      </c>
      <c r="F29" s="147">
        <v>9.5000000000000001E-2</v>
      </c>
      <c r="G29" s="169">
        <f t="shared" si="1"/>
        <v>0</v>
      </c>
      <c r="H29" s="170">
        <f t="shared" si="2"/>
        <v>0</v>
      </c>
      <c r="I29" s="148">
        <f t="shared" si="0"/>
        <v>0</v>
      </c>
      <c r="J29" s="154"/>
      <c r="K29" s="154"/>
      <c r="L29" s="155"/>
    </row>
    <row r="30" spans="1:12" x14ac:dyDescent="0.25">
      <c r="A30" s="144">
        <v>13</v>
      </c>
      <c r="B30" s="151" t="s">
        <v>69</v>
      </c>
      <c r="C30" s="152" t="s">
        <v>28</v>
      </c>
      <c r="D30" s="166">
        <v>96</v>
      </c>
      <c r="E30" s="153">
        <v>0</v>
      </c>
      <c r="F30" s="147">
        <v>9.5000000000000001E-2</v>
      </c>
      <c r="G30" s="169">
        <f t="shared" si="1"/>
        <v>0</v>
      </c>
      <c r="H30" s="170">
        <f t="shared" si="2"/>
        <v>0</v>
      </c>
      <c r="I30" s="148">
        <f t="shared" si="0"/>
        <v>0</v>
      </c>
      <c r="J30" s="154"/>
      <c r="K30" s="154"/>
      <c r="L30" s="155"/>
    </row>
    <row r="31" spans="1:12" x14ac:dyDescent="0.25">
      <c r="A31" s="144">
        <v>14</v>
      </c>
      <c r="B31" s="151" t="s">
        <v>70</v>
      </c>
      <c r="C31" s="152" t="s">
        <v>28</v>
      </c>
      <c r="D31" s="166">
        <v>10</v>
      </c>
      <c r="E31" s="153">
        <v>0</v>
      </c>
      <c r="F31" s="147">
        <v>9.5000000000000001E-2</v>
      </c>
      <c r="G31" s="169">
        <f t="shared" si="1"/>
        <v>0</v>
      </c>
      <c r="H31" s="170">
        <f t="shared" si="2"/>
        <v>0</v>
      </c>
      <c r="I31" s="148">
        <f t="shared" si="0"/>
        <v>0</v>
      </c>
      <c r="J31" s="154"/>
      <c r="K31" s="154"/>
      <c r="L31" s="155"/>
    </row>
    <row r="32" spans="1:12" x14ac:dyDescent="0.25">
      <c r="A32" s="144">
        <v>15</v>
      </c>
      <c r="B32" s="151" t="s">
        <v>71</v>
      </c>
      <c r="C32" s="152" t="s">
        <v>28</v>
      </c>
      <c r="D32" s="166">
        <v>45</v>
      </c>
      <c r="E32" s="153">
        <v>0</v>
      </c>
      <c r="F32" s="147">
        <v>9.5000000000000001E-2</v>
      </c>
      <c r="G32" s="169">
        <f t="shared" si="1"/>
        <v>0</v>
      </c>
      <c r="H32" s="170">
        <f t="shared" si="2"/>
        <v>0</v>
      </c>
      <c r="I32" s="148">
        <f t="shared" si="0"/>
        <v>0</v>
      </c>
      <c r="J32" s="154"/>
      <c r="K32" s="154"/>
      <c r="L32" s="155"/>
    </row>
    <row r="33" spans="1:12" x14ac:dyDescent="0.25">
      <c r="A33" s="144">
        <v>16</v>
      </c>
      <c r="B33" s="151" t="s">
        <v>72</v>
      </c>
      <c r="C33" s="152" t="s">
        <v>28</v>
      </c>
      <c r="D33" s="166">
        <v>10</v>
      </c>
      <c r="E33" s="153">
        <v>0</v>
      </c>
      <c r="F33" s="147">
        <v>9.5000000000000001E-2</v>
      </c>
      <c r="G33" s="169">
        <f t="shared" si="1"/>
        <v>0</v>
      </c>
      <c r="H33" s="170">
        <f t="shared" si="2"/>
        <v>0</v>
      </c>
      <c r="I33" s="148">
        <f t="shared" si="0"/>
        <v>0</v>
      </c>
      <c r="J33" s="154"/>
      <c r="K33" s="154"/>
      <c r="L33" s="155"/>
    </row>
    <row r="34" spans="1:12" x14ac:dyDescent="0.25">
      <c r="A34" s="144">
        <v>17</v>
      </c>
      <c r="B34" s="151" t="s">
        <v>73</v>
      </c>
      <c r="C34" s="152" t="s">
        <v>28</v>
      </c>
      <c r="D34" s="167">
        <v>433</v>
      </c>
      <c r="E34" s="153">
        <v>0</v>
      </c>
      <c r="F34" s="147">
        <v>9.5000000000000001E-2</v>
      </c>
      <c r="G34" s="169">
        <f t="shared" si="1"/>
        <v>0</v>
      </c>
      <c r="H34" s="170">
        <f t="shared" si="2"/>
        <v>0</v>
      </c>
      <c r="I34" s="148">
        <f t="shared" si="0"/>
        <v>0</v>
      </c>
      <c r="J34" s="154"/>
      <c r="K34" s="154"/>
      <c r="L34" s="155"/>
    </row>
    <row r="35" spans="1:12" x14ac:dyDescent="0.25">
      <c r="A35" s="144">
        <v>18</v>
      </c>
      <c r="B35" s="156" t="s">
        <v>74</v>
      </c>
      <c r="C35" s="157" t="s">
        <v>28</v>
      </c>
      <c r="D35" s="168">
        <v>200</v>
      </c>
      <c r="E35" s="153">
        <v>0</v>
      </c>
      <c r="F35" s="147">
        <v>9.5000000000000001E-2</v>
      </c>
      <c r="G35" s="169">
        <f t="shared" si="1"/>
        <v>0</v>
      </c>
      <c r="H35" s="170">
        <f t="shared" si="2"/>
        <v>0</v>
      </c>
      <c r="I35" s="148">
        <f t="shared" si="0"/>
        <v>0</v>
      </c>
      <c r="J35" s="154"/>
      <c r="K35" s="154"/>
      <c r="L35" s="155"/>
    </row>
    <row r="36" spans="1:12" x14ac:dyDescent="0.25">
      <c r="A36" s="158"/>
      <c r="B36" s="159" t="s">
        <v>51</v>
      </c>
      <c r="C36" s="160"/>
      <c r="D36" s="160"/>
      <c r="E36" s="161"/>
      <c r="F36" s="161"/>
      <c r="G36" s="161"/>
      <c r="H36" s="162">
        <f>SUM(H18:H35)</f>
        <v>0</v>
      </c>
      <c r="I36" s="163">
        <f>SUM(I18:I35)</f>
        <v>0</v>
      </c>
      <c r="J36" s="158"/>
      <c r="K36" s="158"/>
      <c r="L36" s="164"/>
    </row>
    <row r="38" spans="1:12" x14ac:dyDescent="0.25">
      <c r="A38" s="11"/>
      <c r="B38" s="11"/>
      <c r="C38" s="11"/>
      <c r="D38" s="11"/>
      <c r="E38" s="28"/>
      <c r="F38" s="28"/>
      <c r="G38" s="28"/>
      <c r="H38" s="28"/>
      <c r="I38" s="14" t="s">
        <v>52</v>
      </c>
      <c r="J38" s="11"/>
      <c r="K38" s="11"/>
      <c r="L38" s="11"/>
    </row>
    <row r="39" spans="1:12" x14ac:dyDescent="0.25">
      <c r="A39" s="26"/>
      <c r="B39" s="11"/>
      <c r="C39" s="27"/>
      <c r="D39" s="26"/>
      <c r="E39" s="28"/>
      <c r="F39" s="28"/>
      <c r="G39" s="28"/>
      <c r="H39" s="28"/>
      <c r="I39" s="15"/>
      <c r="J39" s="11"/>
      <c r="K39" s="11"/>
      <c r="L39" s="11"/>
    </row>
    <row r="40" spans="1:12" x14ac:dyDescent="0.25">
      <c r="A40" s="26"/>
      <c r="B40" s="11"/>
      <c r="C40" s="27"/>
      <c r="D40" s="11"/>
      <c r="E40" s="11"/>
      <c r="F40" s="11"/>
      <c r="G40" s="11"/>
      <c r="H40" s="11"/>
      <c r="I40" s="11"/>
      <c r="J40" s="11"/>
      <c r="K40" s="11"/>
      <c r="L40" s="11"/>
    </row>
    <row r="41" spans="1:12" x14ac:dyDescent="0.25">
      <c r="A41" s="26"/>
      <c r="B41" s="14" t="s">
        <v>53</v>
      </c>
      <c r="C41" s="27"/>
      <c r="D41" s="26"/>
      <c r="E41" s="28"/>
      <c r="F41" s="28"/>
      <c r="G41" s="28"/>
      <c r="H41" s="28"/>
      <c r="I41" s="11"/>
      <c r="J41" s="11"/>
      <c r="K41" s="11"/>
      <c r="L41" s="11"/>
    </row>
    <row r="42" spans="1:12" x14ac:dyDescent="0.25">
      <c r="A42" s="11"/>
      <c r="B42" s="14" t="s">
        <v>54</v>
      </c>
      <c r="C42" s="28"/>
      <c r="D42" s="11"/>
      <c r="E42" s="11"/>
      <c r="F42" s="11"/>
      <c r="G42" s="11"/>
      <c r="H42" s="11"/>
      <c r="I42" s="11"/>
      <c r="J42" s="11"/>
      <c r="K42" s="11"/>
      <c r="L42" s="11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opLeftCell="A9" workbookViewId="0">
      <selection activeCell="E19" sqref="E19"/>
    </sheetView>
  </sheetViews>
  <sheetFormatPr defaultRowHeight="15" x14ac:dyDescent="0.25"/>
  <cols>
    <col min="1" max="1" width="5.28515625" customWidth="1"/>
    <col min="2" max="2" width="30.7109375" customWidth="1"/>
    <col min="3" max="3" width="7.42578125" customWidth="1"/>
    <col min="5" max="5" width="12" customWidth="1"/>
    <col min="7" max="7" width="16" customWidth="1"/>
    <col min="8" max="8" width="24" customWidth="1"/>
    <col min="9" max="9" width="17.42578125" customWidth="1"/>
    <col min="10" max="10" width="26.5703125" customWidth="1"/>
    <col min="11" max="11" width="23.5703125" customWidth="1"/>
    <col min="12" max="12" width="21.7109375" customWidth="1"/>
  </cols>
  <sheetData>
    <row r="1" spans="1:12" ht="20.25" x14ac:dyDescent="0.3">
      <c r="A1" s="38"/>
      <c r="B1" s="29" t="s">
        <v>0</v>
      </c>
      <c r="C1" s="30"/>
      <c r="D1" s="31"/>
      <c r="E1" s="31"/>
      <c r="F1" s="31"/>
      <c r="G1" s="31"/>
      <c r="H1" s="31"/>
      <c r="I1" s="13"/>
      <c r="J1" s="13"/>
      <c r="K1" s="13"/>
      <c r="L1" s="13"/>
    </row>
    <row r="2" spans="1:12" ht="20.25" x14ac:dyDescent="0.3">
      <c r="A2" s="38"/>
      <c r="B2" s="46"/>
      <c r="C2" s="32"/>
      <c r="D2" s="33"/>
      <c r="E2" s="31"/>
      <c r="F2" s="31"/>
      <c r="G2" s="31"/>
      <c r="H2" s="31"/>
      <c r="I2" s="13"/>
      <c r="J2" s="13"/>
      <c r="K2" s="13"/>
      <c r="L2" s="13"/>
    </row>
    <row r="3" spans="1:12" ht="20.25" x14ac:dyDescent="0.3">
      <c r="A3" s="38"/>
      <c r="B3" s="47"/>
      <c r="C3" s="32"/>
      <c r="D3" s="33"/>
      <c r="E3" s="31"/>
      <c r="F3" s="31"/>
      <c r="G3" s="31"/>
      <c r="H3" s="31"/>
      <c r="I3" s="13"/>
      <c r="J3" s="13"/>
      <c r="K3" s="13"/>
      <c r="L3" s="13"/>
    </row>
    <row r="4" spans="1:12" ht="20.25" x14ac:dyDescent="0.3">
      <c r="A4" s="38"/>
      <c r="B4" s="47"/>
      <c r="C4" s="30"/>
      <c r="D4" s="31"/>
      <c r="E4" s="31"/>
      <c r="F4" s="31"/>
      <c r="G4" s="31"/>
      <c r="H4" s="31"/>
      <c r="I4" s="13"/>
      <c r="J4" s="13"/>
      <c r="K4" s="13"/>
      <c r="L4" s="13"/>
    </row>
    <row r="5" spans="1:12" ht="20.25" x14ac:dyDescent="0.3">
      <c r="A5" s="38"/>
      <c r="B5" s="34" t="s">
        <v>1</v>
      </c>
      <c r="C5" s="30"/>
      <c r="D5" s="31"/>
      <c r="E5" s="31"/>
      <c r="F5" s="31"/>
      <c r="G5" s="31"/>
      <c r="H5" s="31"/>
      <c r="I5" s="13"/>
      <c r="J5" s="13"/>
      <c r="K5" s="13"/>
      <c r="L5" s="13"/>
    </row>
    <row r="6" spans="1:12" ht="20.25" x14ac:dyDescent="0.3">
      <c r="A6" s="38"/>
      <c r="B6" s="31"/>
      <c r="C6" s="30"/>
      <c r="D6" s="31"/>
      <c r="E6" s="31"/>
      <c r="F6" s="31"/>
      <c r="G6" s="31"/>
      <c r="H6" s="31"/>
      <c r="I6" s="13"/>
      <c r="J6" s="13"/>
      <c r="K6" s="13"/>
      <c r="L6" s="13"/>
    </row>
    <row r="7" spans="1:12" ht="20.25" x14ac:dyDescent="0.3">
      <c r="A7" s="38"/>
      <c r="B7" s="35" t="s">
        <v>2</v>
      </c>
      <c r="C7" s="30"/>
      <c r="D7" s="31"/>
      <c r="E7" s="31"/>
      <c r="F7" s="31"/>
      <c r="G7" s="31"/>
      <c r="H7" s="31"/>
      <c r="I7" s="13"/>
      <c r="J7" s="13"/>
      <c r="K7" s="13"/>
      <c r="L7" s="13"/>
    </row>
    <row r="8" spans="1:12" ht="15.75" x14ac:dyDescent="0.25">
      <c r="A8" s="31"/>
      <c r="B8" s="36" t="s">
        <v>3</v>
      </c>
      <c r="C8" s="30"/>
      <c r="D8" s="61"/>
      <c r="E8" s="31" t="s">
        <v>4</v>
      </c>
      <c r="F8" s="48"/>
      <c r="G8" s="48"/>
      <c r="H8" s="48"/>
      <c r="I8" s="13"/>
      <c r="J8" s="13"/>
      <c r="K8" s="13"/>
      <c r="L8" s="13"/>
    </row>
    <row r="9" spans="1:12" x14ac:dyDescent="0.25">
      <c r="A9" s="31"/>
      <c r="B9" s="31" t="s">
        <v>5</v>
      </c>
      <c r="C9" s="30"/>
      <c r="D9" s="31"/>
      <c r="E9" s="31"/>
      <c r="F9" s="31"/>
      <c r="G9" s="31"/>
      <c r="H9" s="31"/>
      <c r="I9" s="13"/>
      <c r="J9" s="13"/>
      <c r="K9" s="13"/>
      <c r="L9" s="13"/>
    </row>
    <row r="10" spans="1:12" x14ac:dyDescent="0.25">
      <c r="A10" s="31"/>
      <c r="B10" s="31" t="s">
        <v>6</v>
      </c>
      <c r="C10" s="30"/>
      <c r="D10" s="31"/>
      <c r="E10" s="31"/>
      <c r="F10" s="31"/>
      <c r="G10" s="31"/>
      <c r="H10" s="31"/>
      <c r="I10" s="13"/>
      <c r="J10" s="13"/>
      <c r="K10" s="13"/>
      <c r="L10" s="13"/>
    </row>
    <row r="11" spans="1:12" x14ac:dyDescent="0.25">
      <c r="A11" s="31"/>
      <c r="B11" s="31"/>
      <c r="C11" s="30"/>
      <c r="D11" s="31"/>
      <c r="E11" s="31"/>
      <c r="F11" s="31"/>
      <c r="G11" s="31"/>
      <c r="H11" s="31"/>
      <c r="I11" s="13"/>
      <c r="J11" s="13"/>
      <c r="K11" s="13"/>
      <c r="L11" s="13"/>
    </row>
    <row r="12" spans="1:12" x14ac:dyDescent="0.25">
      <c r="A12" s="31"/>
      <c r="B12" s="37" t="s">
        <v>7</v>
      </c>
      <c r="C12" s="30"/>
      <c r="D12" s="31"/>
      <c r="E12" s="31"/>
      <c r="F12" s="31"/>
      <c r="G12" s="31"/>
      <c r="H12" s="31"/>
      <c r="I12" s="13"/>
      <c r="J12" s="13"/>
      <c r="K12" s="13"/>
      <c r="L12" s="13"/>
    </row>
    <row r="13" spans="1:12" x14ac:dyDescent="0.25">
      <c r="A13" s="31"/>
      <c r="B13" s="37" t="s">
        <v>75</v>
      </c>
      <c r="C13" s="30"/>
      <c r="D13" s="31"/>
      <c r="E13" s="31"/>
      <c r="F13" s="31"/>
      <c r="G13" s="31"/>
      <c r="H13" s="31"/>
      <c r="I13" s="13"/>
      <c r="J13" s="13"/>
      <c r="K13" s="13"/>
      <c r="L13" s="13"/>
    </row>
    <row r="14" spans="1:12" ht="21" thickBot="1" x14ac:dyDescent="0.35">
      <c r="A14" s="72"/>
      <c r="B14" s="37"/>
      <c r="C14" s="30"/>
      <c r="D14" s="31"/>
      <c r="E14" s="73"/>
      <c r="F14" s="74"/>
      <c r="G14" s="74"/>
      <c r="H14" s="74"/>
      <c r="I14" s="13"/>
      <c r="J14" s="13"/>
      <c r="K14" s="13"/>
      <c r="L14" s="13"/>
    </row>
    <row r="15" spans="1:12" ht="16.5" thickBot="1" x14ac:dyDescent="0.3">
      <c r="A15" s="179" t="s">
        <v>9</v>
      </c>
      <c r="B15" s="180"/>
      <c r="C15" s="180"/>
      <c r="D15" s="181"/>
      <c r="E15" s="193" t="s">
        <v>10</v>
      </c>
      <c r="F15" s="194"/>
      <c r="G15" s="194"/>
      <c r="H15" s="194"/>
      <c r="I15" s="195"/>
      <c r="J15" s="195"/>
      <c r="K15" s="195"/>
      <c r="L15" s="196"/>
    </row>
    <row r="16" spans="1:12" ht="32.25" customHeight="1" x14ac:dyDescent="0.25">
      <c r="A16" s="40" t="s">
        <v>11</v>
      </c>
      <c r="B16" s="40"/>
      <c r="C16" s="41" t="s">
        <v>12</v>
      </c>
      <c r="D16" s="40"/>
      <c r="E16" s="65" t="s">
        <v>13</v>
      </c>
      <c r="F16" s="66"/>
      <c r="G16" s="65" t="s">
        <v>13</v>
      </c>
      <c r="H16" s="66" t="s">
        <v>14</v>
      </c>
      <c r="I16" s="66" t="s">
        <v>14</v>
      </c>
      <c r="J16" s="65" t="s">
        <v>15</v>
      </c>
      <c r="K16" s="65" t="s">
        <v>16</v>
      </c>
      <c r="L16" s="67" t="s">
        <v>56</v>
      </c>
    </row>
    <row r="17" spans="1:12" ht="25.5" customHeight="1" thickBot="1" x14ac:dyDescent="0.3">
      <c r="A17" s="42" t="s">
        <v>18</v>
      </c>
      <c r="B17" s="43" t="s">
        <v>19</v>
      </c>
      <c r="C17" s="44" t="s">
        <v>20</v>
      </c>
      <c r="D17" s="43" t="s">
        <v>21</v>
      </c>
      <c r="E17" s="68" t="s">
        <v>22</v>
      </c>
      <c r="F17" s="69" t="s">
        <v>23</v>
      </c>
      <c r="G17" s="68" t="s">
        <v>24</v>
      </c>
      <c r="H17" s="71" t="s">
        <v>25</v>
      </c>
      <c r="I17" s="71" t="s">
        <v>26</v>
      </c>
      <c r="J17" s="70"/>
      <c r="K17" s="70"/>
      <c r="L17" s="75"/>
    </row>
    <row r="18" spans="1:12" x14ac:dyDescent="0.25">
      <c r="A18" s="22">
        <v>1</v>
      </c>
      <c r="B18" s="22" t="s">
        <v>76</v>
      </c>
      <c r="C18" s="23" t="s">
        <v>28</v>
      </c>
      <c r="D18" s="174">
        <v>1</v>
      </c>
      <c r="E18" s="53">
        <v>0</v>
      </c>
      <c r="F18" s="59">
        <v>9.5000000000000001E-2</v>
      </c>
      <c r="G18" s="173">
        <f>E18*1.095</f>
        <v>0</v>
      </c>
      <c r="H18" s="53">
        <f>D18*E18</f>
        <v>0</v>
      </c>
      <c r="I18" s="172">
        <f>D18*G18</f>
        <v>0</v>
      </c>
      <c r="J18" s="54"/>
      <c r="K18" s="54"/>
      <c r="L18" s="57"/>
    </row>
    <row r="19" spans="1:12" x14ac:dyDescent="0.25">
      <c r="A19" s="22">
        <v>2</v>
      </c>
      <c r="B19" s="24" t="s">
        <v>77</v>
      </c>
      <c r="C19" s="25" t="s">
        <v>28</v>
      </c>
      <c r="D19" s="166">
        <v>94</v>
      </c>
      <c r="E19" s="55">
        <v>0</v>
      </c>
      <c r="F19" s="97">
        <v>9.5000000000000001E-2</v>
      </c>
      <c r="G19" s="173">
        <f t="shared" ref="G19:G40" si="0">E19*1.095</f>
        <v>0</v>
      </c>
      <c r="H19" s="89">
        <f t="shared" ref="H19:H40" si="1">D19*E19</f>
        <v>0</v>
      </c>
      <c r="I19" s="172">
        <f>D19*G19</f>
        <v>0</v>
      </c>
      <c r="J19" s="49"/>
      <c r="K19" s="49"/>
      <c r="L19" s="58"/>
    </row>
    <row r="20" spans="1:12" x14ac:dyDescent="0.25">
      <c r="A20" s="22">
        <v>3</v>
      </c>
      <c r="B20" s="24" t="s">
        <v>78</v>
      </c>
      <c r="C20" s="25" t="s">
        <v>28</v>
      </c>
      <c r="D20" s="166">
        <v>1</v>
      </c>
      <c r="E20" s="92">
        <v>0</v>
      </c>
      <c r="F20" s="97">
        <v>9.5000000000000001E-2</v>
      </c>
      <c r="G20" s="173">
        <f t="shared" si="0"/>
        <v>0</v>
      </c>
      <c r="H20" s="89">
        <f t="shared" si="1"/>
        <v>0</v>
      </c>
      <c r="I20" s="172">
        <f t="shared" ref="I20:I40" si="2">D20*G20</f>
        <v>0</v>
      </c>
      <c r="J20" s="49"/>
      <c r="K20" s="49"/>
      <c r="L20" s="58"/>
    </row>
    <row r="21" spans="1:12" x14ac:dyDescent="0.25">
      <c r="A21" s="22">
        <v>4</v>
      </c>
      <c r="B21" s="24" t="s">
        <v>79</v>
      </c>
      <c r="C21" s="25" t="s">
        <v>28</v>
      </c>
      <c r="D21" s="166">
        <v>42</v>
      </c>
      <c r="E21" s="92">
        <v>0</v>
      </c>
      <c r="F21" s="97">
        <v>9.5000000000000001E-2</v>
      </c>
      <c r="G21" s="173">
        <f t="shared" si="0"/>
        <v>0</v>
      </c>
      <c r="H21" s="89">
        <f t="shared" si="1"/>
        <v>0</v>
      </c>
      <c r="I21" s="172">
        <f t="shared" si="2"/>
        <v>0</v>
      </c>
      <c r="J21" s="49"/>
      <c r="K21" s="49"/>
      <c r="L21" s="58"/>
    </row>
    <row r="22" spans="1:12" x14ac:dyDescent="0.25">
      <c r="A22" s="22">
        <v>5</v>
      </c>
      <c r="B22" s="24" t="s">
        <v>80</v>
      </c>
      <c r="C22" s="25" t="s">
        <v>28</v>
      </c>
      <c r="D22" s="167">
        <v>180</v>
      </c>
      <c r="E22" s="92">
        <v>0</v>
      </c>
      <c r="F22" s="97">
        <v>9.5000000000000001E-2</v>
      </c>
      <c r="G22" s="173">
        <f t="shared" si="0"/>
        <v>0</v>
      </c>
      <c r="H22" s="89">
        <f t="shared" si="1"/>
        <v>0</v>
      </c>
      <c r="I22" s="172">
        <f t="shared" si="2"/>
        <v>0</v>
      </c>
      <c r="J22" s="49"/>
      <c r="K22" s="49"/>
      <c r="L22" s="58"/>
    </row>
    <row r="23" spans="1:12" x14ac:dyDescent="0.25">
      <c r="A23" s="22">
        <v>6</v>
      </c>
      <c r="B23" s="24" t="s">
        <v>81</v>
      </c>
      <c r="C23" s="25" t="s">
        <v>28</v>
      </c>
      <c r="D23" s="166">
        <v>38</v>
      </c>
      <c r="E23" s="92">
        <v>0</v>
      </c>
      <c r="F23" s="97">
        <v>9.5000000000000001E-2</v>
      </c>
      <c r="G23" s="173">
        <f t="shared" si="0"/>
        <v>0</v>
      </c>
      <c r="H23" s="89">
        <f t="shared" si="1"/>
        <v>0</v>
      </c>
      <c r="I23" s="172">
        <f t="shared" si="2"/>
        <v>0</v>
      </c>
      <c r="J23" s="49"/>
      <c r="K23" s="49"/>
      <c r="L23" s="58"/>
    </row>
    <row r="24" spans="1:12" x14ac:dyDescent="0.25">
      <c r="A24" s="22">
        <v>7</v>
      </c>
      <c r="B24" s="24" t="s">
        <v>82</v>
      </c>
      <c r="C24" s="25" t="s">
        <v>28</v>
      </c>
      <c r="D24" s="166">
        <v>5</v>
      </c>
      <c r="E24" s="92">
        <v>0</v>
      </c>
      <c r="F24" s="97">
        <v>9.5000000000000001E-2</v>
      </c>
      <c r="G24" s="173">
        <f t="shared" si="0"/>
        <v>0</v>
      </c>
      <c r="H24" s="89">
        <f t="shared" si="1"/>
        <v>0</v>
      </c>
      <c r="I24" s="172">
        <f t="shared" si="2"/>
        <v>0</v>
      </c>
      <c r="J24" s="49"/>
      <c r="K24" s="49"/>
      <c r="L24" s="58"/>
    </row>
    <row r="25" spans="1:12" x14ac:dyDescent="0.25">
      <c r="A25" s="22">
        <v>8</v>
      </c>
      <c r="B25" s="24" t="s">
        <v>83</v>
      </c>
      <c r="C25" s="25" t="s">
        <v>28</v>
      </c>
      <c r="D25" s="167">
        <v>282</v>
      </c>
      <c r="E25" s="92">
        <v>0</v>
      </c>
      <c r="F25" s="97">
        <v>9.5000000000000001E-2</v>
      </c>
      <c r="G25" s="173">
        <f t="shared" si="0"/>
        <v>0</v>
      </c>
      <c r="H25" s="89">
        <f t="shared" si="1"/>
        <v>0</v>
      </c>
      <c r="I25" s="172">
        <f t="shared" si="2"/>
        <v>0</v>
      </c>
      <c r="J25" s="49"/>
      <c r="K25" s="49"/>
      <c r="L25" s="58"/>
    </row>
    <row r="26" spans="1:12" x14ac:dyDescent="0.25">
      <c r="A26" s="22">
        <v>9</v>
      </c>
      <c r="B26" s="24" t="s">
        <v>84</v>
      </c>
      <c r="C26" s="25" t="s">
        <v>28</v>
      </c>
      <c r="D26" s="166">
        <v>106</v>
      </c>
      <c r="E26" s="92">
        <v>0</v>
      </c>
      <c r="F26" s="97">
        <v>9.5000000000000001E-2</v>
      </c>
      <c r="G26" s="173">
        <f t="shared" si="0"/>
        <v>0</v>
      </c>
      <c r="H26" s="89">
        <f t="shared" si="1"/>
        <v>0</v>
      </c>
      <c r="I26" s="172">
        <f t="shared" si="2"/>
        <v>0</v>
      </c>
      <c r="J26" s="49"/>
      <c r="K26" s="49"/>
      <c r="L26" s="58"/>
    </row>
    <row r="27" spans="1:12" x14ac:dyDescent="0.25">
      <c r="A27" s="22">
        <v>10</v>
      </c>
      <c r="B27" s="24" t="s">
        <v>85</v>
      </c>
      <c r="C27" s="25" t="s">
        <v>28</v>
      </c>
      <c r="D27" s="167">
        <v>105</v>
      </c>
      <c r="E27" s="92">
        <v>0</v>
      </c>
      <c r="F27" s="97">
        <v>9.5000000000000001E-2</v>
      </c>
      <c r="G27" s="173">
        <f t="shared" si="0"/>
        <v>0</v>
      </c>
      <c r="H27" s="89">
        <f t="shared" si="1"/>
        <v>0</v>
      </c>
      <c r="I27" s="172">
        <f t="shared" si="2"/>
        <v>0</v>
      </c>
      <c r="J27" s="49"/>
      <c r="K27" s="49"/>
      <c r="L27" s="58"/>
    </row>
    <row r="28" spans="1:12" x14ac:dyDescent="0.25">
      <c r="A28" s="22">
        <v>11</v>
      </c>
      <c r="B28" s="24" t="s">
        <v>86</v>
      </c>
      <c r="C28" s="25" t="s">
        <v>28</v>
      </c>
      <c r="D28" s="166">
        <v>245</v>
      </c>
      <c r="E28" s="92">
        <v>0</v>
      </c>
      <c r="F28" s="97">
        <v>9.5000000000000001E-2</v>
      </c>
      <c r="G28" s="173">
        <f t="shared" si="0"/>
        <v>0</v>
      </c>
      <c r="H28" s="89">
        <f t="shared" si="1"/>
        <v>0</v>
      </c>
      <c r="I28" s="172">
        <f t="shared" si="2"/>
        <v>0</v>
      </c>
      <c r="J28" s="49"/>
      <c r="K28" s="49"/>
      <c r="L28" s="58"/>
    </row>
    <row r="29" spans="1:12" x14ac:dyDescent="0.25">
      <c r="A29" s="22">
        <v>12</v>
      </c>
      <c r="B29" s="24" t="s">
        <v>87</v>
      </c>
      <c r="C29" s="25" t="s">
        <v>28</v>
      </c>
      <c r="D29" s="167">
        <v>119</v>
      </c>
      <c r="E29" s="92">
        <v>0</v>
      </c>
      <c r="F29" s="97">
        <v>9.5000000000000001E-2</v>
      </c>
      <c r="G29" s="173">
        <f t="shared" si="0"/>
        <v>0</v>
      </c>
      <c r="H29" s="89">
        <f t="shared" si="1"/>
        <v>0</v>
      </c>
      <c r="I29" s="172">
        <f t="shared" si="2"/>
        <v>0</v>
      </c>
      <c r="J29" s="49"/>
      <c r="K29" s="49"/>
      <c r="L29" s="58"/>
    </row>
    <row r="30" spans="1:12" x14ac:dyDescent="0.25">
      <c r="A30" s="22">
        <v>13</v>
      </c>
      <c r="B30" s="24" t="s">
        <v>88</v>
      </c>
      <c r="C30" s="25" t="s">
        <v>28</v>
      </c>
      <c r="D30" s="166">
        <v>625</v>
      </c>
      <c r="E30" s="92">
        <v>0</v>
      </c>
      <c r="F30" s="97">
        <v>9.5000000000000001E-2</v>
      </c>
      <c r="G30" s="173">
        <f t="shared" si="0"/>
        <v>0</v>
      </c>
      <c r="H30" s="89">
        <f t="shared" si="1"/>
        <v>0</v>
      </c>
      <c r="I30" s="172">
        <f t="shared" si="2"/>
        <v>0</v>
      </c>
      <c r="J30" s="49"/>
      <c r="K30" s="49"/>
      <c r="L30" s="58"/>
    </row>
    <row r="31" spans="1:12" x14ac:dyDescent="0.25">
      <c r="A31" s="22">
        <v>14</v>
      </c>
      <c r="B31" s="24" t="s">
        <v>89</v>
      </c>
      <c r="C31" s="25" t="s">
        <v>28</v>
      </c>
      <c r="D31" s="167">
        <v>44</v>
      </c>
      <c r="E31" s="92">
        <v>0</v>
      </c>
      <c r="F31" s="97">
        <v>9.5000000000000001E-2</v>
      </c>
      <c r="G31" s="173">
        <f t="shared" si="0"/>
        <v>0</v>
      </c>
      <c r="H31" s="89">
        <f t="shared" si="1"/>
        <v>0</v>
      </c>
      <c r="I31" s="172">
        <f t="shared" si="2"/>
        <v>0</v>
      </c>
      <c r="J31" s="49"/>
      <c r="K31" s="49"/>
      <c r="L31" s="58"/>
    </row>
    <row r="32" spans="1:12" x14ac:dyDescent="0.25">
      <c r="A32" s="22">
        <v>15</v>
      </c>
      <c r="B32" s="24" t="s">
        <v>90</v>
      </c>
      <c r="C32" s="25" t="s">
        <v>28</v>
      </c>
      <c r="D32" s="167">
        <v>250</v>
      </c>
      <c r="E32" s="92">
        <v>0</v>
      </c>
      <c r="F32" s="97">
        <v>9.5000000000000001E-2</v>
      </c>
      <c r="G32" s="173">
        <f t="shared" si="0"/>
        <v>0</v>
      </c>
      <c r="H32" s="89">
        <f t="shared" si="1"/>
        <v>0</v>
      </c>
      <c r="I32" s="172">
        <f t="shared" si="2"/>
        <v>0</v>
      </c>
      <c r="J32" s="49"/>
      <c r="K32" s="49"/>
      <c r="L32" s="58"/>
    </row>
    <row r="33" spans="1:12" x14ac:dyDescent="0.25">
      <c r="A33" s="22">
        <v>16</v>
      </c>
      <c r="B33" s="24" t="s">
        <v>91</v>
      </c>
      <c r="C33" s="25" t="s">
        <v>28</v>
      </c>
      <c r="D33" s="167">
        <v>5</v>
      </c>
      <c r="E33" s="92">
        <v>0</v>
      </c>
      <c r="F33" s="97">
        <v>9.5000000000000001E-2</v>
      </c>
      <c r="G33" s="173">
        <f t="shared" si="0"/>
        <v>0</v>
      </c>
      <c r="H33" s="89">
        <f t="shared" si="1"/>
        <v>0</v>
      </c>
      <c r="I33" s="172">
        <f t="shared" si="2"/>
        <v>0</v>
      </c>
      <c r="J33" s="49"/>
      <c r="K33" s="49"/>
      <c r="L33" s="58"/>
    </row>
    <row r="34" spans="1:12" x14ac:dyDescent="0.25">
      <c r="A34" s="22">
        <v>17</v>
      </c>
      <c r="B34" s="24" t="s">
        <v>92</v>
      </c>
      <c r="C34" s="25" t="s">
        <v>28</v>
      </c>
      <c r="D34" s="166">
        <v>64</v>
      </c>
      <c r="E34" s="92">
        <v>0</v>
      </c>
      <c r="F34" s="97">
        <v>9.5000000000000001E-2</v>
      </c>
      <c r="G34" s="173">
        <f t="shared" si="0"/>
        <v>0</v>
      </c>
      <c r="H34" s="89">
        <f t="shared" si="1"/>
        <v>0</v>
      </c>
      <c r="I34" s="172">
        <f t="shared" si="2"/>
        <v>0</v>
      </c>
      <c r="J34" s="49"/>
      <c r="K34" s="49"/>
      <c r="L34" s="58"/>
    </row>
    <row r="35" spans="1:12" x14ac:dyDescent="0.25">
      <c r="A35" s="22">
        <v>18</v>
      </c>
      <c r="B35" s="24" t="s">
        <v>93</v>
      </c>
      <c r="C35" s="25" t="s">
        <v>28</v>
      </c>
      <c r="D35" s="167">
        <v>64</v>
      </c>
      <c r="E35" s="92">
        <v>0</v>
      </c>
      <c r="F35" s="97">
        <v>9.5000000000000001E-2</v>
      </c>
      <c r="G35" s="173">
        <f t="shared" si="0"/>
        <v>0</v>
      </c>
      <c r="H35" s="89">
        <f t="shared" si="1"/>
        <v>0</v>
      </c>
      <c r="I35" s="172">
        <f t="shared" si="2"/>
        <v>0</v>
      </c>
      <c r="J35" s="49"/>
      <c r="K35" s="49"/>
      <c r="L35" s="58"/>
    </row>
    <row r="36" spans="1:12" x14ac:dyDescent="0.25">
      <c r="A36" s="22">
        <v>19</v>
      </c>
      <c r="B36" s="24" t="s">
        <v>94</v>
      </c>
      <c r="C36" s="25" t="s">
        <v>28</v>
      </c>
      <c r="D36" s="167">
        <v>30</v>
      </c>
      <c r="E36" s="92">
        <v>0</v>
      </c>
      <c r="F36" s="97">
        <v>9.5000000000000001E-2</v>
      </c>
      <c r="G36" s="173">
        <f t="shared" si="0"/>
        <v>0</v>
      </c>
      <c r="H36" s="89">
        <f t="shared" si="1"/>
        <v>0</v>
      </c>
      <c r="I36" s="172">
        <f t="shared" si="2"/>
        <v>0</v>
      </c>
      <c r="J36" s="49"/>
      <c r="K36" s="49"/>
      <c r="L36" s="58"/>
    </row>
    <row r="37" spans="1:12" x14ac:dyDescent="0.25">
      <c r="A37" s="22">
        <v>20</v>
      </c>
      <c r="B37" s="24" t="s">
        <v>95</v>
      </c>
      <c r="C37" s="25" t="s">
        <v>28</v>
      </c>
      <c r="D37" s="175">
        <v>5</v>
      </c>
      <c r="E37" s="92">
        <v>0</v>
      </c>
      <c r="F37" s="97">
        <v>9.5000000000000001E-2</v>
      </c>
      <c r="G37" s="173">
        <f t="shared" si="0"/>
        <v>0</v>
      </c>
      <c r="H37" s="89">
        <f t="shared" si="1"/>
        <v>0</v>
      </c>
      <c r="I37" s="172">
        <f t="shared" si="2"/>
        <v>0</v>
      </c>
      <c r="J37" s="49"/>
      <c r="K37" s="49"/>
      <c r="L37" s="58"/>
    </row>
    <row r="38" spans="1:12" x14ac:dyDescent="0.25">
      <c r="A38" s="22">
        <v>21</v>
      </c>
      <c r="B38" s="24" t="s">
        <v>96</v>
      </c>
      <c r="C38" s="25" t="s">
        <v>28</v>
      </c>
      <c r="D38" s="167">
        <v>726</v>
      </c>
      <c r="E38" s="92">
        <v>0</v>
      </c>
      <c r="F38" s="97">
        <v>9.5000000000000001E-2</v>
      </c>
      <c r="G38" s="173">
        <f t="shared" si="0"/>
        <v>0</v>
      </c>
      <c r="H38" s="89">
        <f t="shared" si="1"/>
        <v>0</v>
      </c>
      <c r="I38" s="172">
        <f t="shared" si="2"/>
        <v>0</v>
      </c>
      <c r="J38" s="49"/>
      <c r="K38" s="49"/>
      <c r="L38" s="58"/>
    </row>
    <row r="39" spans="1:12" x14ac:dyDescent="0.25">
      <c r="A39" s="22">
        <v>22</v>
      </c>
      <c r="B39" s="24" t="s">
        <v>97</v>
      </c>
      <c r="C39" s="25" t="s">
        <v>28</v>
      </c>
      <c r="D39" s="167">
        <v>31</v>
      </c>
      <c r="E39" s="92">
        <v>0</v>
      </c>
      <c r="F39" s="97">
        <v>9.5000000000000001E-2</v>
      </c>
      <c r="G39" s="173">
        <f t="shared" si="0"/>
        <v>0</v>
      </c>
      <c r="H39" s="89">
        <f t="shared" si="1"/>
        <v>0</v>
      </c>
      <c r="I39" s="172">
        <f t="shared" si="2"/>
        <v>0</v>
      </c>
      <c r="J39" s="49"/>
      <c r="K39" s="49"/>
      <c r="L39" s="58"/>
    </row>
    <row r="40" spans="1:12" x14ac:dyDescent="0.25">
      <c r="A40" s="22">
        <v>23</v>
      </c>
      <c r="B40" s="24" t="s">
        <v>98</v>
      </c>
      <c r="C40" s="25" t="s">
        <v>28</v>
      </c>
      <c r="D40" s="167">
        <v>425</v>
      </c>
      <c r="E40" s="92">
        <v>0</v>
      </c>
      <c r="F40" s="97">
        <v>9.5000000000000001E-2</v>
      </c>
      <c r="G40" s="173">
        <f t="shared" si="0"/>
        <v>0</v>
      </c>
      <c r="H40" s="89">
        <f t="shared" si="1"/>
        <v>0</v>
      </c>
      <c r="I40" s="172">
        <f t="shared" si="2"/>
        <v>0</v>
      </c>
      <c r="J40" s="49"/>
      <c r="K40" s="49"/>
      <c r="L40" s="58"/>
    </row>
    <row r="41" spans="1:12" x14ac:dyDescent="0.25">
      <c r="A41" s="45"/>
      <c r="B41" s="50" t="s">
        <v>51</v>
      </c>
      <c r="C41" s="51"/>
      <c r="D41" s="51"/>
      <c r="E41" s="60"/>
      <c r="F41" s="63"/>
      <c r="G41" s="60"/>
      <c r="H41" s="60">
        <f>SUM(H18:H40)</f>
        <v>0</v>
      </c>
      <c r="I41" s="64">
        <f>SUM(I18:I40)</f>
        <v>0</v>
      </c>
      <c r="J41" s="56"/>
      <c r="K41" s="56"/>
      <c r="L41" s="62">
        <v>0</v>
      </c>
    </row>
    <row r="42" spans="1:12" x14ac:dyDescent="0.25">
      <c r="A42" s="26"/>
      <c r="B42" s="26"/>
      <c r="C42" s="27"/>
      <c r="D42" s="26"/>
      <c r="E42" s="28"/>
      <c r="F42" s="28"/>
      <c r="G42" s="28"/>
      <c r="H42" s="28"/>
      <c r="I42" s="11"/>
      <c r="J42" s="11"/>
      <c r="K42" s="11"/>
      <c r="L42" s="11"/>
    </row>
    <row r="43" spans="1:12" x14ac:dyDescent="0.25">
      <c r="A43" s="26"/>
      <c r="B43" s="26"/>
      <c r="C43" s="27"/>
      <c r="D43" s="26"/>
      <c r="E43" s="28"/>
      <c r="F43" s="28"/>
      <c r="G43" s="28"/>
      <c r="H43" s="28"/>
      <c r="I43" s="11"/>
      <c r="J43" s="11"/>
      <c r="K43" s="11"/>
      <c r="L43" s="11"/>
    </row>
    <row r="44" spans="1:12" x14ac:dyDescent="0.25">
      <c r="A44" s="26"/>
      <c r="B44" s="52"/>
      <c r="C44" s="27"/>
      <c r="D44" s="26"/>
      <c r="E44" s="28"/>
      <c r="F44" s="28"/>
      <c r="G44" s="28"/>
      <c r="H44" s="28"/>
      <c r="I44" s="11"/>
      <c r="J44" s="11"/>
      <c r="K44" s="11"/>
      <c r="L44" s="11"/>
    </row>
    <row r="45" spans="1:12" x14ac:dyDescent="0.25">
      <c r="A45" s="11"/>
      <c r="B45" s="11"/>
      <c r="C45" s="28"/>
      <c r="D45" s="14" t="s">
        <v>99</v>
      </c>
      <c r="E45" s="11"/>
      <c r="F45" s="11"/>
      <c r="G45" s="11"/>
      <c r="H45" s="11"/>
      <c r="I45" s="14" t="s">
        <v>52</v>
      </c>
      <c r="J45" s="11"/>
      <c r="K45" s="11"/>
      <c r="L45" s="11"/>
    </row>
    <row r="46" spans="1:12" x14ac:dyDescent="0.25">
      <c r="A46" s="11"/>
      <c r="B46" s="11"/>
      <c r="C46" s="28"/>
      <c r="D46" s="11"/>
      <c r="E46" s="11"/>
      <c r="F46" s="11"/>
      <c r="G46" s="11"/>
      <c r="H46" s="11"/>
      <c r="I46" s="39"/>
      <c r="J46" s="11"/>
      <c r="K46" s="11"/>
      <c r="L46" s="11"/>
    </row>
    <row r="47" spans="1:12" x14ac:dyDescent="0.25">
      <c r="A47" s="11"/>
      <c r="B47" s="14" t="s">
        <v>53</v>
      </c>
      <c r="C47" s="11"/>
      <c r="D47" s="11"/>
      <c r="E47" s="11"/>
      <c r="F47" s="11"/>
      <c r="G47" s="11"/>
      <c r="H47" s="11"/>
      <c r="I47" s="11"/>
      <c r="J47" s="11"/>
      <c r="K47" s="11"/>
      <c r="L47" s="11"/>
    </row>
    <row r="48" spans="1:12" x14ac:dyDescent="0.25">
      <c r="A48" s="11"/>
      <c r="B48" s="14" t="s">
        <v>54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opLeftCell="A14" workbookViewId="0">
      <selection activeCell="E19" sqref="E19"/>
    </sheetView>
  </sheetViews>
  <sheetFormatPr defaultRowHeight="15" x14ac:dyDescent="0.25"/>
  <cols>
    <col min="1" max="1" width="5.42578125" customWidth="1"/>
    <col min="2" max="2" width="27.7109375" customWidth="1"/>
    <col min="3" max="3" width="8.28515625" customWidth="1"/>
    <col min="5" max="5" width="23.5703125" customWidth="1"/>
    <col min="7" max="7" width="15.5703125" customWidth="1"/>
    <col min="8" max="8" width="23.28515625" customWidth="1"/>
    <col min="9" max="9" width="21.42578125" customWidth="1"/>
    <col min="10" max="10" width="27.28515625" customWidth="1"/>
    <col min="11" max="11" width="24" customWidth="1"/>
  </cols>
  <sheetData>
    <row r="1" spans="1:12" ht="20.25" x14ac:dyDescent="0.3">
      <c r="A1" s="38"/>
      <c r="B1" s="29" t="s">
        <v>0</v>
      </c>
      <c r="C1" s="30"/>
      <c r="D1" s="31"/>
      <c r="E1" s="31"/>
      <c r="F1" s="31"/>
      <c r="G1" s="31"/>
      <c r="H1" s="31"/>
      <c r="I1" s="31"/>
      <c r="J1" s="13"/>
      <c r="K1" s="13"/>
      <c r="L1" s="13"/>
    </row>
    <row r="2" spans="1:12" ht="20.25" x14ac:dyDescent="0.3">
      <c r="A2" s="38"/>
      <c r="B2" s="84"/>
      <c r="C2" s="32"/>
      <c r="D2" s="33"/>
      <c r="E2" s="31"/>
      <c r="F2" s="31"/>
      <c r="G2" s="31"/>
      <c r="H2" s="31"/>
      <c r="I2" s="31"/>
      <c r="J2" s="13"/>
      <c r="K2" s="13"/>
      <c r="L2" s="13"/>
    </row>
    <row r="3" spans="1:12" ht="20.25" x14ac:dyDescent="0.3">
      <c r="A3" s="38"/>
      <c r="B3" s="85"/>
      <c r="C3" s="32"/>
      <c r="D3" s="33"/>
      <c r="E3" s="31"/>
      <c r="F3" s="31"/>
      <c r="G3" s="31"/>
      <c r="H3" s="31"/>
      <c r="I3" s="31"/>
      <c r="J3" s="13"/>
      <c r="K3" s="13"/>
      <c r="L3" s="13"/>
    </row>
    <row r="4" spans="1:12" ht="20.25" x14ac:dyDescent="0.3">
      <c r="A4" s="38"/>
      <c r="B4" s="85"/>
      <c r="C4" s="30"/>
      <c r="D4" s="31"/>
      <c r="E4" s="31"/>
      <c r="F4" s="31"/>
      <c r="G4" s="31"/>
      <c r="H4" s="31"/>
      <c r="I4" s="31"/>
      <c r="J4" s="13"/>
      <c r="K4" s="13"/>
      <c r="L4" s="13"/>
    </row>
    <row r="5" spans="1:12" ht="20.25" x14ac:dyDescent="0.3">
      <c r="A5" s="38"/>
      <c r="B5" s="34" t="s">
        <v>1</v>
      </c>
      <c r="C5" s="30"/>
      <c r="D5" s="31"/>
      <c r="E5" s="31"/>
      <c r="F5" s="31"/>
      <c r="G5" s="31"/>
      <c r="H5" s="31"/>
      <c r="I5" s="31"/>
      <c r="J5" s="13"/>
      <c r="K5" s="13"/>
      <c r="L5" s="13"/>
    </row>
    <row r="6" spans="1:12" ht="20.25" x14ac:dyDescent="0.3">
      <c r="A6" s="38"/>
      <c r="B6" s="31"/>
      <c r="C6" s="30"/>
      <c r="D6" s="31"/>
      <c r="E6" s="31"/>
      <c r="F6" s="31"/>
      <c r="G6" s="31"/>
      <c r="H6" s="31"/>
      <c r="I6" s="31"/>
      <c r="J6" s="13"/>
      <c r="K6" s="13"/>
      <c r="L6" s="13"/>
    </row>
    <row r="7" spans="1:12" ht="20.25" x14ac:dyDescent="0.3">
      <c r="A7" s="38"/>
      <c r="B7" s="35" t="s">
        <v>2</v>
      </c>
      <c r="C7" s="30"/>
      <c r="D7" s="31"/>
      <c r="E7" s="31"/>
      <c r="F7" s="31"/>
      <c r="G7" s="31"/>
      <c r="H7" s="31"/>
      <c r="I7" s="31"/>
      <c r="J7" s="13"/>
      <c r="K7" s="13"/>
      <c r="L7" s="13"/>
    </row>
    <row r="8" spans="1:12" ht="15.75" x14ac:dyDescent="0.25">
      <c r="A8" s="31"/>
      <c r="B8" s="36" t="s">
        <v>3</v>
      </c>
      <c r="C8" s="30"/>
      <c r="D8" s="31" t="s">
        <v>4</v>
      </c>
      <c r="E8" s="86"/>
      <c r="F8" s="86"/>
      <c r="G8" s="86"/>
      <c r="H8" s="86"/>
      <c r="I8" s="31"/>
      <c r="J8" s="13"/>
      <c r="K8" s="13"/>
      <c r="L8" s="13"/>
    </row>
    <row r="9" spans="1:12" x14ac:dyDescent="0.25">
      <c r="A9" s="31"/>
      <c r="B9" s="31" t="s">
        <v>5</v>
      </c>
      <c r="C9" s="30"/>
      <c r="D9" s="31"/>
      <c r="E9" s="31"/>
      <c r="F9" s="31"/>
      <c r="G9" s="31"/>
      <c r="H9" s="31"/>
      <c r="I9" s="31"/>
      <c r="J9" s="13"/>
      <c r="K9" s="13"/>
      <c r="L9" s="13"/>
    </row>
    <row r="10" spans="1:12" x14ac:dyDescent="0.25">
      <c r="A10" s="31"/>
      <c r="B10" s="31" t="s">
        <v>6</v>
      </c>
      <c r="C10" s="30"/>
      <c r="D10" s="31"/>
      <c r="E10" s="31"/>
      <c r="F10" s="31"/>
      <c r="G10" s="31"/>
      <c r="H10" s="31"/>
      <c r="I10" s="31"/>
      <c r="J10" s="13"/>
      <c r="K10" s="13"/>
      <c r="L10" s="13"/>
    </row>
    <row r="11" spans="1:12" x14ac:dyDescent="0.25">
      <c r="A11" s="31"/>
      <c r="B11" s="31"/>
      <c r="C11" s="30"/>
      <c r="D11" s="31"/>
      <c r="E11" s="31"/>
      <c r="F11" s="31"/>
      <c r="G11" s="31"/>
      <c r="H11" s="31"/>
      <c r="I11" s="31"/>
      <c r="J11" s="13"/>
      <c r="K11" s="13"/>
      <c r="L11" s="13"/>
    </row>
    <row r="12" spans="1:12" x14ac:dyDescent="0.25">
      <c r="A12" s="31"/>
      <c r="B12" s="37" t="s">
        <v>7</v>
      </c>
      <c r="C12" s="30"/>
      <c r="D12" s="31"/>
      <c r="E12" s="31"/>
      <c r="F12" s="31"/>
      <c r="G12" s="31"/>
      <c r="H12" s="31"/>
      <c r="I12" s="31"/>
      <c r="J12" s="13"/>
      <c r="K12" s="13"/>
      <c r="L12" s="13"/>
    </row>
    <row r="13" spans="1:12" x14ac:dyDescent="0.25">
      <c r="A13" s="13"/>
      <c r="B13" s="16" t="s">
        <v>100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15.75" thickBot="1" x14ac:dyDescent="0.3">
      <c r="A14" s="13"/>
      <c r="B14" s="16"/>
      <c r="C14" s="12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16.5" thickBot="1" x14ac:dyDescent="0.3">
      <c r="A15" s="179" t="s">
        <v>9</v>
      </c>
      <c r="B15" s="180"/>
      <c r="C15" s="180"/>
      <c r="D15" s="181"/>
      <c r="E15" s="193" t="s">
        <v>10</v>
      </c>
      <c r="F15" s="194"/>
      <c r="G15" s="194"/>
      <c r="H15" s="194"/>
      <c r="I15" s="195"/>
      <c r="J15" s="195"/>
      <c r="K15" s="195"/>
      <c r="L15" s="196"/>
    </row>
    <row r="16" spans="1:12" ht="54" customHeight="1" x14ac:dyDescent="0.25">
      <c r="A16" s="77" t="s">
        <v>11</v>
      </c>
      <c r="B16" s="77"/>
      <c r="C16" s="78" t="s">
        <v>12</v>
      </c>
      <c r="D16" s="77"/>
      <c r="E16" s="101" t="s">
        <v>13</v>
      </c>
      <c r="F16" s="102" t="s">
        <v>23</v>
      </c>
      <c r="G16" s="101" t="s">
        <v>13</v>
      </c>
      <c r="H16" s="102" t="s">
        <v>14</v>
      </c>
      <c r="I16" s="102" t="s">
        <v>14</v>
      </c>
      <c r="J16" s="101" t="s">
        <v>15</v>
      </c>
      <c r="K16" s="101" t="s">
        <v>16</v>
      </c>
      <c r="L16" s="103" t="s">
        <v>56</v>
      </c>
    </row>
    <row r="17" spans="1:12" ht="27" customHeight="1" thickBot="1" x14ac:dyDescent="0.3">
      <c r="A17" s="79" t="s">
        <v>18</v>
      </c>
      <c r="B17" s="80" t="s">
        <v>19</v>
      </c>
      <c r="C17" s="81" t="s">
        <v>20</v>
      </c>
      <c r="D17" s="80" t="s">
        <v>21</v>
      </c>
      <c r="E17" s="104" t="s">
        <v>22</v>
      </c>
      <c r="F17" s="105"/>
      <c r="G17" s="104" t="s">
        <v>24</v>
      </c>
      <c r="H17" s="107" t="s">
        <v>25</v>
      </c>
      <c r="I17" s="107" t="s">
        <v>26</v>
      </c>
      <c r="J17" s="106"/>
      <c r="K17" s="106"/>
      <c r="L17" s="106"/>
    </row>
    <row r="18" spans="1:12" x14ac:dyDescent="0.25">
      <c r="A18" s="22">
        <v>1</v>
      </c>
      <c r="B18" s="24" t="s">
        <v>101</v>
      </c>
      <c r="C18" s="25" t="s">
        <v>28</v>
      </c>
      <c r="D18" s="166">
        <v>10</v>
      </c>
      <c r="E18" s="89">
        <v>0</v>
      </c>
      <c r="F18" s="97">
        <v>9.5000000000000001E-2</v>
      </c>
      <c r="G18" s="89">
        <f>E18*1.095</f>
        <v>0</v>
      </c>
      <c r="H18" s="89">
        <f>D18*E18</f>
        <v>0</v>
      </c>
      <c r="I18" s="90">
        <f>D18*G18</f>
        <v>0</v>
      </c>
      <c r="J18" s="91"/>
      <c r="K18" s="91"/>
      <c r="L18" s="95"/>
    </row>
    <row r="19" spans="1:12" x14ac:dyDescent="0.25">
      <c r="A19" s="22">
        <v>2</v>
      </c>
      <c r="B19" s="24" t="s">
        <v>102</v>
      </c>
      <c r="C19" s="25" t="s">
        <v>28</v>
      </c>
      <c r="D19" s="167">
        <v>10</v>
      </c>
      <c r="E19" s="89">
        <v>0</v>
      </c>
      <c r="F19" s="97">
        <v>9.5000000000000001E-2</v>
      </c>
      <c r="G19" s="89">
        <f t="shared" ref="G19:G33" si="0">E19*1.095</f>
        <v>0</v>
      </c>
      <c r="H19" s="89">
        <f t="shared" ref="H19:H33" si="1">D19*E19</f>
        <v>0</v>
      </c>
      <c r="I19" s="90">
        <f t="shared" ref="I19:I33" si="2">D19*G19</f>
        <v>0</v>
      </c>
      <c r="J19" s="91"/>
      <c r="K19" s="91"/>
      <c r="L19" s="95"/>
    </row>
    <row r="20" spans="1:12" x14ac:dyDescent="0.25">
      <c r="A20" s="22">
        <v>3</v>
      </c>
      <c r="B20" s="17" t="s">
        <v>103</v>
      </c>
      <c r="C20" s="25" t="s">
        <v>28</v>
      </c>
      <c r="D20" s="167">
        <v>50</v>
      </c>
      <c r="E20" s="89">
        <v>0</v>
      </c>
      <c r="F20" s="97">
        <v>9.5000000000000001E-2</v>
      </c>
      <c r="G20" s="89">
        <f t="shared" si="0"/>
        <v>0</v>
      </c>
      <c r="H20" s="89">
        <f t="shared" si="1"/>
        <v>0</v>
      </c>
      <c r="I20" s="90">
        <f t="shared" si="2"/>
        <v>0</v>
      </c>
      <c r="J20" s="87"/>
      <c r="K20" s="87"/>
      <c r="L20" s="96"/>
    </row>
    <row r="21" spans="1:12" x14ac:dyDescent="0.25">
      <c r="A21" s="22">
        <v>4</v>
      </c>
      <c r="B21" s="24" t="s">
        <v>104</v>
      </c>
      <c r="C21" s="25" t="s">
        <v>28</v>
      </c>
      <c r="D21" s="166">
        <v>20</v>
      </c>
      <c r="E21" s="89">
        <v>0</v>
      </c>
      <c r="F21" s="97">
        <v>9.5000000000000001E-2</v>
      </c>
      <c r="G21" s="89">
        <f t="shared" si="0"/>
        <v>0</v>
      </c>
      <c r="H21" s="89">
        <f t="shared" si="1"/>
        <v>0</v>
      </c>
      <c r="I21" s="90">
        <f t="shared" si="2"/>
        <v>0</v>
      </c>
      <c r="J21" s="87"/>
      <c r="K21" s="87"/>
      <c r="L21" s="96"/>
    </row>
    <row r="22" spans="1:12" x14ac:dyDescent="0.25">
      <c r="A22" s="22">
        <v>5</v>
      </c>
      <c r="B22" s="24" t="s">
        <v>105</v>
      </c>
      <c r="C22" s="25" t="s">
        <v>28</v>
      </c>
      <c r="D22" s="166">
        <v>16</v>
      </c>
      <c r="E22" s="89">
        <v>0</v>
      </c>
      <c r="F22" s="97">
        <v>9.5000000000000001E-2</v>
      </c>
      <c r="G22" s="89">
        <f t="shared" si="0"/>
        <v>0</v>
      </c>
      <c r="H22" s="89">
        <f t="shared" si="1"/>
        <v>0</v>
      </c>
      <c r="I22" s="90">
        <f t="shared" si="2"/>
        <v>0</v>
      </c>
      <c r="J22" s="87"/>
      <c r="K22" s="87"/>
      <c r="L22" s="96"/>
    </row>
    <row r="23" spans="1:12" x14ac:dyDescent="0.25">
      <c r="A23" s="22">
        <v>6</v>
      </c>
      <c r="B23" s="24" t="s">
        <v>106</v>
      </c>
      <c r="C23" s="25" t="s">
        <v>28</v>
      </c>
      <c r="D23" s="166">
        <v>5</v>
      </c>
      <c r="E23" s="89">
        <v>0</v>
      </c>
      <c r="F23" s="97">
        <v>9.5000000000000001E-2</v>
      </c>
      <c r="G23" s="89">
        <f t="shared" si="0"/>
        <v>0</v>
      </c>
      <c r="H23" s="89">
        <f t="shared" si="1"/>
        <v>0</v>
      </c>
      <c r="I23" s="90">
        <f t="shared" si="2"/>
        <v>0</v>
      </c>
      <c r="J23" s="87"/>
      <c r="K23" s="87"/>
      <c r="L23" s="96"/>
    </row>
    <row r="24" spans="1:12" x14ac:dyDescent="0.25">
      <c r="A24" s="22">
        <v>7</v>
      </c>
      <c r="B24" s="24" t="s">
        <v>107</v>
      </c>
      <c r="C24" s="25" t="s">
        <v>28</v>
      </c>
      <c r="D24" s="167">
        <v>5</v>
      </c>
      <c r="E24" s="89">
        <v>0</v>
      </c>
      <c r="F24" s="97">
        <v>9.5000000000000001E-2</v>
      </c>
      <c r="G24" s="89">
        <f t="shared" si="0"/>
        <v>0</v>
      </c>
      <c r="H24" s="89">
        <f t="shared" si="1"/>
        <v>0</v>
      </c>
      <c r="I24" s="90">
        <f t="shared" si="2"/>
        <v>0</v>
      </c>
      <c r="J24" s="87"/>
      <c r="K24" s="87"/>
      <c r="L24" s="96"/>
    </row>
    <row r="25" spans="1:12" x14ac:dyDescent="0.25">
      <c r="A25" s="22">
        <v>8</v>
      </c>
      <c r="B25" s="24" t="s">
        <v>108</v>
      </c>
      <c r="C25" s="25" t="s">
        <v>28</v>
      </c>
      <c r="D25" s="166">
        <v>2</v>
      </c>
      <c r="E25" s="89">
        <v>0</v>
      </c>
      <c r="F25" s="97">
        <v>9.5000000000000001E-2</v>
      </c>
      <c r="G25" s="89">
        <f t="shared" si="0"/>
        <v>0</v>
      </c>
      <c r="H25" s="89">
        <f t="shared" si="1"/>
        <v>0</v>
      </c>
      <c r="I25" s="90">
        <f t="shared" si="2"/>
        <v>0</v>
      </c>
      <c r="J25" s="87"/>
      <c r="K25" s="87"/>
      <c r="L25" s="96"/>
    </row>
    <row r="26" spans="1:12" x14ac:dyDescent="0.25">
      <c r="A26" s="22">
        <v>9</v>
      </c>
      <c r="B26" s="24" t="s">
        <v>109</v>
      </c>
      <c r="C26" s="25" t="s">
        <v>110</v>
      </c>
      <c r="D26" s="167">
        <v>5</v>
      </c>
      <c r="E26" s="89">
        <v>0</v>
      </c>
      <c r="F26" s="97">
        <v>9.5000000000000001E-2</v>
      </c>
      <c r="G26" s="89">
        <f t="shared" si="0"/>
        <v>0</v>
      </c>
      <c r="H26" s="89">
        <f t="shared" si="1"/>
        <v>0</v>
      </c>
      <c r="I26" s="90">
        <f t="shared" si="2"/>
        <v>0</v>
      </c>
      <c r="J26" s="87"/>
      <c r="K26" s="87"/>
      <c r="L26" s="96"/>
    </row>
    <row r="27" spans="1:12" x14ac:dyDescent="0.25">
      <c r="A27" s="22">
        <v>10</v>
      </c>
      <c r="B27" s="24" t="s">
        <v>111</v>
      </c>
      <c r="C27" s="25" t="s">
        <v>28</v>
      </c>
      <c r="D27" s="167">
        <v>2</v>
      </c>
      <c r="E27" s="89">
        <v>0</v>
      </c>
      <c r="F27" s="97">
        <v>9.5000000000000001E-2</v>
      </c>
      <c r="G27" s="89">
        <f t="shared" si="0"/>
        <v>0</v>
      </c>
      <c r="H27" s="89">
        <f t="shared" si="1"/>
        <v>0</v>
      </c>
      <c r="I27" s="90">
        <f t="shared" si="2"/>
        <v>0</v>
      </c>
      <c r="J27" s="87"/>
      <c r="K27" s="87"/>
      <c r="L27" s="96"/>
    </row>
    <row r="28" spans="1:12" x14ac:dyDescent="0.25">
      <c r="A28" s="22">
        <v>11</v>
      </c>
      <c r="B28" s="24" t="s">
        <v>112</v>
      </c>
      <c r="C28" s="25" t="s">
        <v>113</v>
      </c>
      <c r="D28" s="166">
        <v>12</v>
      </c>
      <c r="E28" s="89">
        <v>0</v>
      </c>
      <c r="F28" s="97">
        <v>9.5000000000000001E-2</v>
      </c>
      <c r="G28" s="89">
        <f t="shared" si="0"/>
        <v>0</v>
      </c>
      <c r="H28" s="89">
        <f t="shared" si="1"/>
        <v>0</v>
      </c>
      <c r="I28" s="90">
        <f t="shared" si="2"/>
        <v>0</v>
      </c>
      <c r="J28" s="87"/>
      <c r="K28" s="87"/>
      <c r="L28" s="96"/>
    </row>
    <row r="29" spans="1:12" x14ac:dyDescent="0.25">
      <c r="A29" s="22">
        <v>12</v>
      </c>
      <c r="B29" s="24" t="s">
        <v>114</v>
      </c>
      <c r="C29" s="25" t="s">
        <v>28</v>
      </c>
      <c r="D29" s="166">
        <v>3</v>
      </c>
      <c r="E29" s="89">
        <v>0</v>
      </c>
      <c r="F29" s="97">
        <v>9.5000000000000001E-2</v>
      </c>
      <c r="G29" s="89">
        <f t="shared" si="0"/>
        <v>0</v>
      </c>
      <c r="H29" s="89">
        <f t="shared" si="1"/>
        <v>0</v>
      </c>
      <c r="I29" s="90">
        <f t="shared" si="2"/>
        <v>0</v>
      </c>
      <c r="J29" s="87"/>
      <c r="K29" s="87"/>
      <c r="L29" s="96"/>
    </row>
    <row r="30" spans="1:12" x14ac:dyDescent="0.25">
      <c r="A30" s="22">
        <v>13</v>
      </c>
      <c r="B30" s="24" t="s">
        <v>115</v>
      </c>
      <c r="C30" s="25" t="s">
        <v>110</v>
      </c>
      <c r="D30" s="166">
        <v>3</v>
      </c>
      <c r="E30" s="89">
        <v>0</v>
      </c>
      <c r="F30" s="97">
        <v>9.5000000000000001E-2</v>
      </c>
      <c r="G30" s="89">
        <f t="shared" si="0"/>
        <v>0</v>
      </c>
      <c r="H30" s="89">
        <f t="shared" si="1"/>
        <v>0</v>
      </c>
      <c r="I30" s="90">
        <f t="shared" si="2"/>
        <v>0</v>
      </c>
      <c r="J30" s="87"/>
      <c r="K30" s="87"/>
      <c r="L30" s="96"/>
    </row>
    <row r="31" spans="1:12" x14ac:dyDescent="0.25">
      <c r="A31" s="22">
        <v>14</v>
      </c>
      <c r="B31" s="24" t="s">
        <v>116</v>
      </c>
      <c r="C31" s="25" t="s">
        <v>28</v>
      </c>
      <c r="D31" s="167">
        <v>10</v>
      </c>
      <c r="E31" s="89">
        <v>0</v>
      </c>
      <c r="F31" s="97">
        <v>9.5000000000000001E-2</v>
      </c>
      <c r="G31" s="89">
        <f t="shared" si="0"/>
        <v>0</v>
      </c>
      <c r="H31" s="89">
        <f t="shared" si="1"/>
        <v>0</v>
      </c>
      <c r="I31" s="90">
        <f t="shared" si="2"/>
        <v>0</v>
      </c>
      <c r="J31" s="87"/>
      <c r="K31" s="87"/>
      <c r="L31" s="96"/>
    </row>
    <row r="32" spans="1:12" x14ac:dyDescent="0.25">
      <c r="A32" s="22">
        <v>15</v>
      </c>
      <c r="B32" s="24" t="s">
        <v>117</v>
      </c>
      <c r="C32" s="25" t="s">
        <v>28</v>
      </c>
      <c r="D32" s="166">
        <v>10</v>
      </c>
      <c r="E32" s="89">
        <v>0</v>
      </c>
      <c r="F32" s="97">
        <v>9.5000000000000001E-2</v>
      </c>
      <c r="G32" s="89">
        <f t="shared" si="0"/>
        <v>0</v>
      </c>
      <c r="H32" s="89">
        <f t="shared" si="1"/>
        <v>0</v>
      </c>
      <c r="I32" s="90">
        <f t="shared" si="2"/>
        <v>0</v>
      </c>
      <c r="J32" s="87"/>
      <c r="K32" s="87"/>
      <c r="L32" s="96"/>
    </row>
    <row r="33" spans="1:12" x14ac:dyDescent="0.25">
      <c r="A33" s="22">
        <v>16</v>
      </c>
      <c r="B33" s="17" t="s">
        <v>118</v>
      </c>
      <c r="C33" s="18" t="s">
        <v>28</v>
      </c>
      <c r="D33" s="168">
        <v>3</v>
      </c>
      <c r="E33" s="89">
        <v>0</v>
      </c>
      <c r="F33" s="97">
        <v>9.5000000000000001E-2</v>
      </c>
      <c r="G33" s="89">
        <f t="shared" si="0"/>
        <v>0</v>
      </c>
      <c r="H33" s="89">
        <f t="shared" si="1"/>
        <v>0</v>
      </c>
      <c r="I33" s="90">
        <f t="shared" si="2"/>
        <v>0</v>
      </c>
      <c r="J33" s="87"/>
      <c r="K33" s="87"/>
      <c r="L33" s="96"/>
    </row>
    <row r="34" spans="1:12" x14ac:dyDescent="0.25">
      <c r="A34" s="82"/>
      <c r="B34" s="88" t="s">
        <v>51</v>
      </c>
      <c r="C34" s="83"/>
      <c r="D34" s="83"/>
      <c r="E34" s="99"/>
      <c r="F34" s="99"/>
      <c r="G34" s="99"/>
      <c r="H34" s="98">
        <f>SUM(H18:H33)</f>
        <v>0</v>
      </c>
      <c r="I34" s="93">
        <f>SUM(I18:I33)</f>
        <v>0</v>
      </c>
      <c r="J34" s="94"/>
      <c r="K34" s="94"/>
      <c r="L34" s="100"/>
    </row>
    <row r="35" spans="1:12" x14ac:dyDescent="0.2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1:12" x14ac:dyDescent="0.25">
      <c r="A36" s="14"/>
      <c r="B36" s="14"/>
      <c r="C36" s="14"/>
      <c r="D36" s="14"/>
      <c r="E36" s="28"/>
      <c r="F36" s="28"/>
      <c r="G36" s="28"/>
      <c r="H36" s="28"/>
      <c r="I36" s="14" t="s">
        <v>52</v>
      </c>
      <c r="J36" s="14"/>
      <c r="K36" s="14"/>
      <c r="L36" s="14"/>
    </row>
    <row r="37" spans="1:12" x14ac:dyDescent="0.25">
      <c r="A37" s="26"/>
      <c r="B37" s="14"/>
      <c r="C37" s="27"/>
      <c r="D37" s="26"/>
      <c r="E37" s="28"/>
      <c r="F37" s="28"/>
      <c r="G37" s="28"/>
      <c r="H37" s="28"/>
      <c r="I37" s="76"/>
      <c r="J37" s="14"/>
      <c r="K37" s="14"/>
      <c r="L37" s="14"/>
    </row>
    <row r="38" spans="1:12" x14ac:dyDescent="0.25">
      <c r="A38" s="26"/>
      <c r="B38" s="14"/>
      <c r="C38" s="27"/>
      <c r="D38" s="14"/>
      <c r="E38" s="14"/>
      <c r="F38" s="14"/>
      <c r="G38" s="14"/>
      <c r="H38" s="14"/>
      <c r="I38" s="14"/>
      <c r="J38" s="14"/>
      <c r="K38" s="14"/>
      <c r="L38" s="14"/>
    </row>
    <row r="39" spans="1:12" x14ac:dyDescent="0.25">
      <c r="B39" s="14" t="s">
        <v>53</v>
      </c>
      <c r="C39" s="11"/>
      <c r="D39" s="11"/>
    </row>
    <row r="40" spans="1:12" x14ac:dyDescent="0.25">
      <c r="B40" s="14" t="s">
        <v>54</v>
      </c>
      <c r="C40" s="11"/>
      <c r="D40" s="11"/>
    </row>
  </sheetData>
  <sheetProtection password="89C3" sheet="1" objects="1" scenarios="1"/>
  <mergeCells count="2">
    <mergeCell ref="A15:D15"/>
    <mergeCell ref="E15:L15"/>
  </mergeCells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Sadje sveže</vt:lpstr>
      <vt:lpstr>Kmetijski pridelki</vt:lpstr>
      <vt:lpstr>Zelenjava sveža</vt:lpstr>
      <vt:lpstr>Ekološka zelenjava in sadje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Šramel</dc:creator>
  <cp:lastModifiedBy>Bernarda</cp:lastModifiedBy>
  <cp:lastPrinted>2016-04-18T06:52:49Z</cp:lastPrinted>
  <dcterms:created xsi:type="dcterms:W3CDTF">2015-04-15T09:31:17Z</dcterms:created>
  <dcterms:modified xsi:type="dcterms:W3CDTF">2016-04-18T11:58:11Z</dcterms:modified>
</cp:coreProperties>
</file>